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65" documentId="120_S{2AC9BD13-BADA-5192-A53E-5A8FF88502F6}" xr6:coauthVersionLast="47" xr6:coauthVersionMax="47" xr10:uidLastSave="{5F437269-C693-4B8E-A972-8A6EF33E971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<sst xmlns="http://schemas.openxmlformats.org/spreadsheetml/2006/main" count="181590" uniqueCount="39209">
  <si>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</si>
  <si>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</si>
  <si>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</si>
  <si>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</si>
  <si>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</si>
  <si>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</si>
  <si>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</si>
  <si>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</si>
  <si>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</si>
  <si>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</si>
  <si>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</si>
  <si>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</si>
  <si>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</si>
  <si>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</si>
  <si>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</si>
  <si>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</si>
  <si>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</si>
  <si>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</si>
  <si>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</si>
  <si>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</si>
  <si>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</si>
  <si>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</si>
  <si>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</si>
  <si>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</si>
  <si>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</si>
  <si>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</si>
  <si>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</si>
  <si>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</si>
  <si>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</si>
  <si>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</si>
  <si>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</si>
  <si>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</si>
  <si>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</si>
  <si>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</si>
  <si>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</si>
  <si>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</si>
  <si>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</si>
  <si>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</si>
  <si>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</si>
  <si>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</si>
  <si>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</si>
  <si>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</si>
  <si>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</si>
  <si>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</si>
  <si>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</si>
  <si>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</si>
  <si>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</si>
  <si>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</si>
  <si>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</si>
  <si>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</si>
  <si>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</si>
  <si>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</si>
  <si>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</si>
  <si>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</si>
  <si>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</si>
  <si>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</si>
  <si>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</si>
  <si>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</si>
  <si>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</si>
  <si>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</si>
  <si>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</si>
  <si>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</si>
  <si>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</si>
  <si>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</si>
  <si>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</si>
  <si>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</si>
  <si>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</si>
  <si>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</si>
  <si>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</si>
  <si>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</si>
  <si>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</si>
  <si>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</si>
  <si>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</si>
  <si>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</si>
  <si>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</si>
  <si>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</si>
  <si>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</si>
  <si>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</si>
  <si>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</si>
  <si>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</si>
  <si>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</si>
  <si>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</si>
  <si>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</si>
  <si>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</si>
  <si>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</si>
  <si>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</si>
  <si>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</si>
  <si>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</si>
  <si>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</si>
  <si>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</si>
  <si>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</si>
  <si>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</si>
  <si>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</si>
  <si>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</si>
  <si>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</si>
  <si>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</si>
  <si>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</si>
  <si>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</si>
  <si>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</si>
  <si>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</si>
  <si>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</si>
  <si>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</si>
  <si>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</si>
  <si>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</si>
  <si>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</si>
  <si>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</si>
  <si>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</si>
  <si>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</si>
  <si>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</si>
  <si>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</si>
  <si>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</si>
  <si>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</si>
  <si>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</si>
  <si>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</si>
  <si>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</si>
  <si>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</si>
  <si>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</si>
  <si>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</si>
  <si>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</si>
  <si>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</si>
  <si>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</si>
  <si>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</si>
  <si>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</si>
  <si>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</si>
  <si>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</si>
  <si>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</si>
  <si>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</si>
  <si>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</si>
  <si>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</si>
  <si>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</si>
  <si>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</si>
  <si>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</si>
  <si>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</si>
  <si>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</si>
  <si>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</si>
  <si>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</si>
  <si>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</si>
  <si>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</si>
  <si>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</si>
  <si>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</si>
  <si>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</si>
  <si>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</si>
  <si>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</si>
  <si>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</si>
  <si>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</si>
  <si>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</si>
  <si>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</si>
  <si>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</si>
  <si>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</si>
  <si>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</si>
  <si>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</si>
  <si>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</si>
  <si>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</si>
  <si>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</si>
  <si>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</si>
  <si>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</si>
  <si>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</si>
  <si>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</si>
  <si>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</si>
  <si>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</si>
  <si>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</si>
  <si>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</si>
  <si>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</si>
  <si>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</si>
  <si>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</si>
  <si>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</si>
  <si>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</si>
  <si>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</si>
  <si>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</si>
  <si>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</si>
  <si>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</si>
  <si>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</si>
  <si>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</si>
  <si>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</si>
  <si>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</si>
  <si>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</si>
  <si>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</si>
  <si>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</si>
  <si>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</si>
  <si>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</si>
  <si>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</si>
  <si>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</si>
  <si>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</si>
  <si>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</si>
  <si>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</si>
  <si>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</si>
  <si>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</si>
  <si>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</si>
  <si>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</si>
  <si>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</si>
  <si>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</si>
  <si>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</si>
  <si>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</si>
  <si>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</si>
  <si>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</si>
  <si>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</si>
  <si>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</si>
  <si>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</si>
  <si>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</si>
  <si>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</si>
  <si>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</si>
  <si>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</si>
  <si>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</si>
  <si>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</si>
  <si>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</si>
  <si>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</si>
  <si>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</si>
  <si>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</si>
  <si>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</si>
  <si>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</si>
  <si>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</si>
  <si>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</si>
  <si>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</si>
  <si>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</si>
  <si>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</si>
  <si>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</si>
  <si>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</si>
  <si>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</si>
  <si>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</si>
  <si>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</si>
  <si>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</si>
  <si>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</si>
  <si>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</si>
  <si>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</si>
  <si>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</si>
  <si>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</si>
  <si>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</si>
  <si>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</si>
  <si>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</si>
  <si>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</si>
  <si>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</si>
  <si>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</si>
  <si>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</si>
  <si>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</si>
  <si>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</si>
  <si>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</si>
  <si>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</si>
  <si>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</si>
  <si>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</si>
  <si>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</si>
  <si>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</si>
  <si>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</si>
  <si>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</si>
  <si>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</si>
  <si>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</si>
  <si>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</si>
  <si>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</si>
  <si>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</si>
  <si>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</si>
  <si>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</si>
  <si>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</si>
  <si>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</si>
  <si>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</si>
  <si>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</si>
  <si>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</si>
  <si>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</si>
  <si>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</si>
  <si>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</si>
  <si>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</si>
  <si>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</si>
  <si>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</si>
  <si>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</si>
  <si>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</si>
  <si>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</si>
  <si>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</si>
  <si>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</si>
  <si>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</si>
  <si>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</si>
  <si>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</si>
  <si>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</si>
  <si>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</si>
  <si>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</si>
  <si>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</si>
  <si>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</si>
  <si>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</si>
  <si>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</si>
  <si>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</si>
  <si>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</si>
  <si>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</si>
  <si>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</si>
  <si>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</si>
  <si>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</si>
  <si>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</si>
  <si>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</si>
  <si>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</si>
  <si>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</si>
  <si>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</si>
  <si>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</si>
  <si>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</si>
  <si>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</si>
  <si>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</si>
  <si>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</si>
  <si>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</si>
  <si>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</si>
  <si>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</si>
  <si>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</si>
  <si>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</si>
  <si>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</si>
  <si>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</si>
  <si>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</si>
  <si>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</si>
  <si>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</si>
  <si>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</si>
  <si>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</si>
  <si>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</si>
  <si>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</si>
  <si>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</si>
  <si>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</si>
  <si>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</si>
  <si>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</si>
  <si>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</si>
  <si>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</si>
  <si>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</si>
  <si>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</si>
  <si>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</si>
  <si>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</si>
  <si>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</si>
  <si>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</si>
  <si>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</si>
  <si>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</si>
  <si>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</si>
  <si>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</si>
  <si>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</si>
  <si>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</si>
  <si>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</si>
  <si>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</si>
  <si>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</si>
  <si>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</si>
  <si>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</si>
  <si>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</si>
  <si>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</si>
  <si>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</si>
  <si>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</si>
  <si>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</si>
  <si>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</si>
  <si>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</si>
  <si>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</si>
  <si>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</si>
  <si>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</si>
  <si>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</si>
  <si>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</si>
  <si>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</si>
  <si>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</si>
  <si>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</si>
  <si>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</si>
  <si>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</si>
  <si>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</si>
  <si>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</si>
  <si>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</si>
  <si>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</si>
  <si>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</si>
  <si>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</si>
  <si>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</si>
  <si>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</si>
  <si>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</si>
  <si>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</si>
  <si>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</si>
  <si>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</si>
  <si>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</si>
  <si>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</si>
  <si>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</si>
  <si>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</si>
  <si>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</si>
  <si>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</si>
  <si>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</si>
  <si>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</si>
  <si>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</si>
  <si>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</si>
  <si>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</si>
  <si>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</si>
  <si>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</si>
  <si>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</si>
  <si>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</si>
  <si>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</si>
  <si>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</si>
  <si>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</si>
  <si>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</si>
  <si>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</si>
  <si>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</si>
  <si>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</si>
  <si>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</si>
  <si>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</si>
  <si>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</si>
  <si>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</si>
  <si>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</si>
  <si>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</si>
  <si>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</si>
  <si>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</si>
  <si>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</si>
  <si>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</si>
  <si>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</si>
  <si>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</si>
  <si>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</si>
  <si>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</si>
  <si>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</si>
  <si>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</si>
  <si>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</si>
  <si>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</si>
  <si>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</si>
  <si>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</si>
  <si>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</si>
  <si>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</si>
  <si>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</si>
  <si>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</si>
  <si>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</si>
  <si>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</si>
  <si>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</si>
  <si>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</si>
  <si>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</si>
  <si>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</si>
  <si>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</si>
  <si>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</si>
  <si>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</si>
  <si>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</si>
  <si>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</si>
  <si>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</si>
  <si>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</si>
  <si>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</si>
  <si>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</si>
  <si>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</si>
  <si>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</si>
  <si>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</si>
  <si>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</si>
  <si>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</si>
  <si>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</si>
  <si>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</si>
  <si>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</si>
  <si>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</si>
  <si>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</si>
  <si>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</si>
  <si>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</si>
  <si>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</si>
  <si>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</si>
  <si>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</si>
  <si>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</si>
  <si>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</si>
  <si>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</si>
  <si>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</si>
  <si>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</si>
  <si>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</si>
  <si>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</si>
  <si>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</si>
  <si>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</si>
  <si>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</si>
  <si>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</si>
  <si>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</si>
  <si>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</si>
  <si>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</si>
  <si>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</si>
  <si>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</si>
  <si>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</si>
  <si>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</si>
  <si>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</si>
  <si>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</si>
  <si>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</si>
  <si>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</si>
  <si>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</si>
  <si>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</si>
  <si>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</si>
  <si>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</si>
  <si>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</si>
  <si>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</si>
  <si>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</si>
  <si>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</si>
  <si>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</si>
  <si>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</si>
  <si>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</si>
  <si>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</si>
  <si>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</si>
  <si>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</si>
  <si>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</si>
  <si>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</si>
  <si>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</si>
  <si>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</si>
  <si>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</si>
  <si>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</si>
  <si>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</si>
  <si>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</si>
  <si>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</si>
  <si>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</si>
  <si>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</si>
  <si>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</si>
  <si>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</si>
  <si>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</si>
  <si>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</si>
  <si>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</si>
  <si>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</si>
  <si>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</si>
  <si>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</si>
  <si>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</si>
  <si>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</si>
  <si>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</si>
  <si>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</si>
  <si>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</si>
  <si>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</si>
  <si>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</si>
  <si>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</si>
  <si>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</si>
  <si>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</si>
  <si>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</si>
  <si>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</si>
  <si>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</si>
  <si>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</si>
  <si>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</si>
  <si>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</si>
  <si>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</si>
  <si>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</si>
  <si>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</si>
  <si>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</si>
  <si>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</si>
  <si>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</si>
  <si>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</si>
  <si>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</si>
  <si>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</si>
  <si>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</si>
  <si>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</si>
  <si>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</si>
  <si>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</si>
  <si>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</si>
  <si>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</si>
  <si>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</si>
  <si>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</si>
  <si>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</si>
  <si>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</si>
  <si>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</si>
  <si>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</si>
  <si>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</si>
  <si>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</si>
  <si>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</si>
  <si>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</si>
  <si>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</si>
  <si>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</si>
  <si>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</si>
  <si>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</si>
  <si>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</si>
  <si>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</si>
  <si>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</si>
  <si>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</si>
  <si>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</si>
  <si>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</si>
  <si>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</si>
  <si>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</si>
  <si>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</si>
  <si>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</si>
  <si>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</si>
  <si>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</si>
  <si>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</si>
  <si>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</si>
  <si>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</si>
  <si>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</si>
  <si>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</si>
  <si>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</si>
  <si>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</si>
  <si>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</si>
  <si>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</si>
  <si>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</si>
  <si>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</si>
  <si>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</si>
  <si>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</si>
  <si>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</si>
  <si>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</si>
  <si>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</si>
  <si>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</si>
  <si>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</si>
  <si>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</si>
  <si>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</si>
  <si>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</si>
  <si>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</si>
  <si>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</si>
  <si>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</si>
  <si>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</si>
  <si>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</si>
  <si>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</si>
  <si>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</si>
  <si>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</si>
  <si>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</si>
  <si>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</si>
  <si>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</si>
  <si>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</si>
  <si>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</si>
  <si>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</si>
  <si>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</si>
  <si>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</si>
  <si>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</si>
  <si>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</si>
  <si>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</si>
  <si>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</si>
  <si>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</si>
  <si>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</si>
  <si>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</si>
  <si>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</si>
  <si>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</si>
  <si>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</si>
  <si>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</si>
  <si>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</si>
  <si>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</si>
  <si>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</si>
  <si>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</si>
  <si>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</si>
  <si>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</si>
  <si>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</si>
  <si>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</si>
  <si>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</si>
  <si>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</si>
  <si>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</si>
  <si>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</si>
  <si>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</si>
  <si>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</si>
  <si>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</si>
  <si>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</si>
  <si>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</si>
  <si>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</si>
  <si>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</si>
  <si>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</si>
  <si>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</si>
  <si>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</si>
  <si>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</si>
  <si>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</si>
  <si>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</si>
  <si>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</si>
  <si>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</si>
  <si>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</si>
  <si>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</si>
  <si>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</si>
  <si>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</si>
  <si>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</si>
  <si>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</si>
  <si>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</si>
  <si>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</si>
  <si>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</si>
  <si>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</si>
  <si>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</si>
  <si>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</si>
  <si>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</si>
  <si>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</si>
  <si>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</si>
  <si>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</si>
  <si>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</si>
  <si>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</si>
  <si>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</si>
  <si>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</si>
  <si>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</si>
  <si>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</si>
  <si>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</si>
  <si>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</si>
  <si>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</si>
  <si>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</si>
  <si>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</si>
  <si>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</si>
  <si>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</si>
  <si>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</si>
  <si>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</si>
  <si>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</si>
  <si>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</si>
  <si>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</si>
  <si>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</si>
  <si>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</si>
  <si>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</si>
  <si>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</si>
  <si>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</si>
  <si>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</si>
  <si>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</si>
  <si>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</si>
  <si>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</si>
  <si>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</si>
  <si>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</si>
  <si>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</si>
  <si>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</si>
  <si>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</si>
  <si>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</si>
  <si>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</si>
  <si>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</si>
  <si>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</si>
  <si>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</si>
  <si>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</si>
  <si>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</si>
  <si>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</si>
  <si>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</si>
  <si>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</si>
  <si>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</si>
  <si>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</si>
  <si>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</si>
  <si>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</si>
  <si>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</si>
  <si>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</si>
  <si>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</si>
  <si>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</si>
  <si>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</si>
  <si>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</si>
  <si>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</si>
  <si>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</si>
  <si>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</si>
  <si>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</si>
  <si>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</si>
  <si>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</si>
  <si>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</si>
  <si>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</si>
  <si>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</si>
  <si>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</si>
  <si>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</si>
  <si>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</si>
  <si>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</si>
  <si>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</si>
  <si>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</si>
  <si>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</si>
  <si>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</si>
  <si>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</si>
  <si>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</si>
  <si>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</si>
  <si>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</si>
  <si>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</si>
  <si>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</si>
  <si>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</si>
  <si>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</si>
  <si>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</si>
  <si>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</si>
  <si>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</si>
  <si>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</si>
  <si>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</si>
  <si>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</si>
  <si>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</si>
  <si>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</si>
  <si>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</si>
  <si>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</si>
  <si>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</si>
  <si>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</si>
  <si>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</si>
  <si>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</si>
  <si>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</si>
  <si>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</si>
  <si>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</si>
  <si>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</si>
  <si>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</si>
  <si>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</si>
  <si>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</si>
  <si>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</si>
  <si>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</si>
  <si>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</si>
  <si>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</si>
  <si>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</si>
  <si>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</si>
  <si>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</si>
  <si>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</si>
  <si>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</si>
  <si>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</si>
  <si>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</si>
  <si>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</si>
  <si>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</si>
  <si>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</si>
  <si>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</si>
  <si>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</si>
  <si>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</si>
  <si>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</si>
  <si>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</si>
  <si>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</si>
  <si>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</si>
  <si>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</si>
  <si>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</si>
  <si>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</si>
  <si>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</si>
  <si>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</si>
  <si>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</si>
  <si>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</si>
  <si>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</si>
  <si>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</si>
  <si>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</si>
  <si>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</si>
  <si>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</si>
  <si>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</si>
  <si>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</si>
  <si>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</si>
  <si>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</si>
  <si>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</si>
  <si>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</si>
  <si>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</si>
  <si>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</si>
  <si>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</si>
  <si>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</si>
  <si>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</si>
  <si>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</si>
  <si>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</si>
  <si>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</si>
  <si>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</si>
  <si>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</si>
  <si>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</si>
  <si>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</si>
  <si>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</si>
  <si>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</si>
  <si>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</si>
  <si>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</si>
  <si>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</si>
  <si>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</si>
  <si>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</si>
  <si>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</si>
  <si>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</si>
  <si>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</si>
  <si>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</si>
  <si>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</si>
  <si>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</si>
  <si>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</si>
  <si>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</si>
  <si>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</si>
  <si>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</si>
  <si>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</si>
  <si>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</si>
  <si>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</si>
  <si>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</si>
  <si>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</si>
  <si>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</si>
  <si>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</si>
  <si>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</si>
  <si>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</si>
  <si>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</si>
  <si>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</si>
  <si>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</si>
  <si>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</si>
  <si>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</si>
  <si>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</si>
  <si>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</si>
  <si>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</si>
  <si>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</si>
  <si>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</si>
  <si>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</si>
  <si>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</si>
  <si>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</si>
  <si>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</si>
  <si>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</si>
  <si>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</si>
  <si>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</si>
  <si>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</si>
  <si>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</si>
  <si>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</si>
  <si>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</si>
  <si>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</si>
  <si>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</si>
  <si>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</si>
  <si>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</si>
  <si>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</si>
  <si>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</si>
  <si>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</si>
  <si>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</si>
  <si>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</si>
  <si>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</si>
  <si>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</si>
  <si>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</si>
  <si>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</si>
  <si>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</si>
  <si>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</si>
  <si>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</si>
  <si>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</si>
  <si>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</si>
  <si>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</si>
  <si>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</si>
  <si>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</si>
  <si>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</si>
  <si>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</si>
  <si>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</si>
  <si>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</si>
  <si>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</si>
  <si>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</si>
  <si>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</si>
  <si>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</si>
  <si>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</si>
  <si>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</si>
  <si>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</si>
  <si>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</si>
  <si>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</si>
  <si>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</si>
  <si>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</si>
  <si>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</si>
  <si>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</si>
  <si>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</si>
  <si>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</si>
  <si>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</si>
  <si>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</si>
  <si>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</si>
  <si>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</si>
  <si>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</si>
  <si>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</si>
  <si>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</si>
  <si>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</si>
  <si>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</si>
  <si>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</si>
  <si>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</si>
  <si>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</si>
  <si>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</si>
  <si>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</si>
  <si>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</si>
  <si>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</si>
  <si>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</si>
  <si>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</si>
  <si>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</si>
  <si>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</si>
  <si>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</si>
  <si>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</si>
  <si>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</si>
  <si>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</si>
  <si>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</si>
  <si>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</si>
  <si>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</si>
  <si>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</si>
  <si>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</si>
  <si>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</si>
  <si>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</si>
  <si>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</si>
  <si>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</si>
  <si>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</si>
  <si>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</si>
  <si>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</si>
  <si>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</si>
  <si>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</si>
  <si>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</si>
  <si>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</si>
  <si>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</si>
  <si>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</si>
  <si>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</si>
  <si>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</si>
  <si>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</si>
  <si>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</si>
  <si>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</si>
  <si>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</si>
  <si>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</si>
  <si>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</si>
  <si>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</si>
  <si>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</si>
  <si>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</si>
  <si>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</si>
  <si>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</si>
  <si>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</si>
  <si>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</si>
  <si>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</si>
  <si>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</si>
  <si>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</si>
  <si>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</si>
  <si>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</si>
  <si>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</si>
  <si>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</si>
  <si>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</si>
  <si>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</si>
  <si>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</si>
  <si>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</si>
  <si>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</si>
  <si>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</si>
  <si>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</si>
  <si>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</si>
  <si>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</si>
  <si>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</si>
  <si>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</si>
  <si>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</si>
  <si>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</si>
  <si>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</si>
  <si>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</si>
  <si>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</si>
  <si>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</si>
  <si>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</si>
  <si>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</si>
  <si>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</si>
  <si>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</si>
  <si>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</si>
  <si>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</si>
  <si>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</si>
  <si>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</si>
  <si>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</si>
  <si>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</si>
  <si>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</si>
  <si>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</si>
  <si>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</si>
  <si>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</si>
  <si>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</si>
  <si>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</si>
  <si>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</si>
  <si>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</si>
  <si>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</si>
  <si>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</si>
  <si>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</si>
  <si>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</si>
  <si>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</si>
  <si>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</si>
  <si>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</si>
  <si>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</si>
  <si>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</si>
  <si>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</si>
  <si>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</si>
  <si>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</si>
  <si>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</si>
  <si>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</si>
  <si>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</si>
  <si>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</si>
  <si>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</si>
  <si>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</si>
  <si>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</si>
  <si>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</si>
  <si>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</si>
  <si>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</si>
  <si>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</si>
  <si>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</si>
  <si>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</si>
  <si>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</si>
  <si>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</si>
  <si>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</si>
  <si>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</si>
  <si>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</si>
  <si>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</si>
  <si>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</si>
  <si>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</si>
  <si>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</si>
  <si>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</si>
  <si>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</si>
  <si>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</si>
  <si>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</si>
  <si>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</si>
  <si>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</si>
  <si>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</si>
  <si>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</si>
  <si>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</si>
  <si>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</si>
  <si>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</si>
  <si>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</si>
  <si>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</si>
  <si>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</si>
  <si>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</si>
  <si>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</si>
  <si>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</si>
  <si>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</si>
  <si>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</si>
  <si>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</si>
  <si>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</si>
  <si>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</si>
  <si>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</si>
  <si>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</si>
  <si>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</si>
  <si>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</si>
  <si>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</si>
  <si>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</si>
  <si>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</si>
  <si>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</si>
  <si>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</si>
  <si>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</si>
  <si>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</si>
  <si>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</si>
  <si>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</si>
  <si>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</si>
  <si>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</si>
  <si>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</si>
  <si>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</si>
  <si>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</si>
  <si>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</si>
  <si>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</si>
  <si>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</si>
  <si>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</si>
  <si>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</si>
  <si>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</si>
  <si>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</si>
  <si>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</si>
  <si>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</si>
  <si>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</si>
  <si>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</si>
  <si>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</si>
  <si>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</si>
  <si>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</si>
  <si>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</si>
  <si>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</si>
  <si>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</si>
  <si>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</si>
  <si>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</si>
  <si>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</si>
  <si>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</si>
  <si>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</si>
  <si>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</si>
  <si>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</si>
  <si>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</si>
  <si>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</si>
  <si>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</si>
  <si>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</si>
  <si>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</si>
  <si>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</si>
  <si>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</si>
  <si>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</si>
  <si>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</si>
  <si>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</si>
  <si>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</si>
  <si>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</si>
  <si>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</si>
  <si>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</si>
  <si>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</si>
  <si>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</si>
  <si>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</si>
  <si>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</si>
  <si>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</si>
  <si>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</si>
  <si>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</si>
  <si>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</si>
  <si>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</si>
  <si>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</si>
  <si>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</si>
  <si>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</si>
  <si>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</si>
  <si>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</si>
  <si>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</si>
  <si>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</si>
  <si>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</si>
  <si>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</si>
  <si>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</si>
  <si>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</si>
  <si>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</si>
  <si>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</si>
  <si>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</si>
  <si>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</si>
  <si>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</si>
  <si>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</si>
  <si>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</si>
  <si>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</si>
  <si>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</si>
  <si>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</si>
  <si>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</si>
  <si>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</si>
  <si>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</si>
  <si>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</si>
  <si>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</si>
  <si>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</si>
  <si>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</si>
  <si>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</si>
  <si>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</si>
  <si>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</si>
  <si>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</si>
  <si>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</si>
  <si>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</si>
  <si>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</si>
  <si>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</si>
  <si>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</si>
  <si>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</si>
  <si>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</si>
  <si>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</si>
  <si>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</si>
  <si>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</si>
  <si>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</si>
  <si>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</si>
  <si>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</si>
  <si>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</si>
  <si>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</si>
  <si>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</si>
  <si>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</si>
  <si>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</si>
  <si>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</si>
  <si>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</si>
  <si>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</si>
  <si>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</si>
  <si>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</si>
  <si>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</si>
  <si>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</si>
  <si>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</si>
  <si>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</si>
  <si>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</si>
  <si>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</si>
  <si>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</si>
  <si>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</si>
  <si>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</si>
  <si>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</si>
  <si>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</si>
  <si>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</si>
  <si>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</si>
  <si>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</si>
  <si>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</si>
  <si>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</si>
  <si>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</si>
  <si>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</si>
  <si>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</si>
  <si>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</si>
  <si>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</si>
  <si>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</si>
  <si>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</si>
  <si>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</si>
  <si>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</si>
  <si>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</si>
  <si>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</si>
  <si>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</si>
  <si>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</si>
  <si>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</si>
  <si>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</si>
  <si>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</si>
  <si>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</si>
  <si>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</si>
  <si>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</si>
  <si>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</si>
  <si>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</si>
  <si>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</si>
  <si>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</si>
  <si>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</si>
  <si>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</si>
  <si>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</si>
  <si>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</si>
  <si>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</si>
  <si>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</si>
  <si>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</si>
  <si>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</si>
  <si>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</si>
  <si>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</si>
  <si>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</si>
  <si>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</si>
  <si>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</si>
  <si>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</si>
  <si>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</si>
  <si>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</si>
  <si>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</si>
  <si>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</si>
  <si>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</si>
  <si>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</si>
  <si>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</si>
  <si>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</si>
  <si>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</si>
  <si>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</si>
  <si>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</si>
  <si>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</si>
  <si>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</si>
  <si>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</si>
  <si>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</si>
  <si>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</si>
  <si>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</si>
  <si>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</si>
  <si>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</si>
  <si>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</si>
  <si>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</si>
  <si>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</si>
  <si>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</si>
  <si>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</si>
  <si>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</si>
  <si>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</si>
  <si>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</si>
  <si>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</si>
  <si>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</si>
  <si>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</si>
  <si>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</si>
  <si>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</si>
  <si>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</si>
  <si>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</si>
  <si>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</si>
  <si>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</si>
  <si>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</si>
  <si>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</si>
  <si>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</si>
  <si>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</si>
  <si>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</si>
  <si>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</si>
  <si>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</si>
  <si>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</si>
  <si>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</si>
  <si>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</si>
  <si>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</si>
  <si>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</si>
  <si>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</si>
  <si>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</si>
  <si>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</si>
  <si>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</si>
  <si>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</si>
  <si>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</si>
  <si>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</si>
  <si>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</si>
  <si>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</si>
  <si>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</si>
  <si>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</si>
  <si>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</si>
  <si>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</si>
  <si>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</si>
  <si>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</si>
  <si>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</si>
  <si>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</si>
  <si>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</si>
  <si>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</si>
  <si>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</si>
  <si>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</si>
  <si>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</si>
  <si>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</si>
  <si>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</si>
  <si>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</si>
  <si>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</si>
  <si>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</si>
  <si>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</si>
  <si>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</si>
  <si>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</si>
  <si>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</si>
  <si>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</si>
  <si>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</si>
  <si>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</si>
  <si>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</si>
  <si>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</si>
  <si>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</si>
  <si>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</si>
  <si>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</si>
  <si>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</si>
  <si>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</si>
  <si>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</si>
  <si>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</si>
  <si>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</si>
  <si>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</si>
  <si>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</si>
  <si>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</si>
  <si>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</si>
  <si>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</si>
  <si>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</si>
  <si>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</si>
  <si>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</si>
  <si>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</si>
  <si>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</si>
  <si>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</si>
  <si>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</si>
  <si>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</si>
  <si>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</si>
  <si>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</si>
  <si>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</si>
  <si>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</si>
  <si>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</si>
  <si>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</si>
  <si>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</si>
  <si>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</si>
  <si>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</si>
  <si>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</si>
  <si>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</si>
  <si>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</si>
  <si>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</si>
  <si>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</si>
  <si>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</si>
  <si>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</si>
  <si>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</si>
  <si>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</si>
  <si>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</si>
  <si>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</si>
  <si>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</si>
  <si>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</si>
  <si>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</si>
  <si>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</si>
  <si>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</si>
  <si>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</si>
  <si>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</si>
  <si>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</si>
  <si>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</si>
  <si>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</si>
  <si>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</si>
  <si>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</si>
  <si>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</si>
  <si>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</si>
  <si>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</si>
  <si>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</si>
  <si>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</si>
  <si>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</si>
  <si>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</si>
  <si>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</si>
  <si>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</si>
  <si>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</si>
  <si>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</si>
  <si>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</si>
  <si>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</si>
  <si>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</si>
  <si>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</si>
  <si>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</si>
  <si>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</si>
  <si>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</si>
  <si>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</si>
  <si>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</si>
  <si>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</si>
  <si>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</si>
  <si>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</si>
  <si>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</si>
  <si>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</si>
  <si>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</si>
  <si>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</si>
  <si>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</si>
  <si>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</si>
  <si>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</si>
  <si>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</si>
  <si>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</si>
  <si>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</si>
  <si>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</si>
  <si>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</si>
  <si>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</si>
  <si>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</si>
  <si>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</si>
  <si>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</si>
  <si>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</si>
  <si>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</si>
  <si>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</si>
  <si>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</si>
  <si>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</si>
  <si>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</si>
  <si>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</si>
  <si>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</si>
  <si>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</si>
  <si>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</si>
  <si>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</si>
  <si>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</si>
  <si>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</si>
  <si>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</si>
  <si>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</si>
  <si>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</si>
  <si>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</si>
  <si>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</si>
  <si>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</si>
  <si>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</si>
  <si>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</si>
  <si>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</si>
  <si>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</si>
  <si>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</si>
  <si>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</si>
  <si>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</si>
  <si>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</si>
  <si>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</si>
  <si>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</si>
  <si>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</si>
  <si>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</si>
  <si>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</si>
  <si>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</si>
  <si>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</si>
  <si>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</si>
  <si>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</si>
  <si>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</si>
  <si>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</si>
  <si>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</si>
  <si>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</si>
  <si>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</si>
  <si>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</si>
  <si>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</si>
  <si>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</si>
  <si>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</si>
  <si>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</si>
  <si>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</si>
  <si>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</si>
  <si>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</si>
  <si>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</si>
  <si>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</si>
  <si>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</si>
  <si>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</si>
  <si>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</si>
  <si>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</si>
  <si>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</si>
  <si>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</si>
  <si>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</si>
  <si>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</si>
  <si>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</si>
  <si>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</si>
  <si>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</si>
  <si>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</si>
  <si>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</si>
  <si>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</si>
  <si>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</si>
  <si>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</si>
  <si>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</si>
  <si>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</si>
  <si>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</si>
  <si>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</si>
  <si>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</si>
  <si>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</si>
  <si>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</si>
  <si>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</si>
  <si>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</si>
  <si>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</si>
  <si>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</si>
  <si>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</si>
  <si>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</si>
  <si>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</si>
  <si>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</si>
  <si>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</si>
  <si>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</si>
  <si>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</si>
  <si>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</si>
  <si>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</si>
  <si>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</si>
  <si>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</si>
  <si>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</si>
  <si>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</si>
  <si>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</si>
  <si>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</si>
  <si>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</si>
  <si>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</si>
  <si>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</si>
  <si>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</si>
  <si>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</si>
  <si>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</si>
  <si>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</si>
  <si>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</si>
  <si>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</si>
  <si>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</si>
  <si>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</si>
  <si>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</si>
  <si>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</si>
  <si>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</si>
  <si>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</si>
  <si>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</si>
  <si>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</si>
  <si>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</si>
  <si>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</si>
  <si>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</si>
  <si>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</si>
  <si>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</si>
  <si>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</si>
  <si>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</si>
  <si>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</si>
  <si>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</si>
  <si>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</si>
  <si>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</si>
  <si>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</si>
  <si>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</si>
  <si>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</si>
  <si>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</si>
  <si>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</si>
  <si>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</si>
  <si>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</si>
  <si>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</si>
  <si>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</si>
  <si>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</si>
  <si>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</si>
  <si>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</si>
  <si>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</si>
  <si>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</si>
  <si>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</si>
  <si>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</si>
  <si>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</si>
  <si>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</si>
  <si>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</si>
  <si>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</si>
  <si>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</si>
  <si>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</si>
  <si>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</si>
  <si>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</si>
  <si>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</si>
  <si>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</si>
  <si>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</si>
  <si>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</si>
  <si>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</si>
  <si>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</si>
  <si>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</si>
  <si>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</si>
  <si>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</si>
  <si>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</si>
  <si>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</si>
  <si>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</si>
  <si>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</si>
  <si>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</si>
  <si>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</si>
  <si>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</si>
  <si>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</si>
  <si>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</si>
  <si>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</si>
  <si>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</si>
  <si>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</si>
  <si>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</si>
  <si>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</si>
  <si>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</si>
  <si>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</si>
  <si>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</si>
  <si>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</si>
  <si>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</si>
  <si>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</si>
  <si>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</si>
  <si>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</si>
  <si>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</si>
  <si>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</si>
  <si>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</si>
  <si>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</si>
  <si>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</si>
  <si>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</si>
  <si>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</si>
  <si>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</si>
  <si>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</si>
  <si>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</si>
  <si>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</si>
  <si>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</si>
  <si>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</si>
  <si>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</si>
  <si>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</si>
  <si>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</si>
  <si>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</si>
  <si>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</si>
  <si>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</si>
  <si>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</si>
  <si>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</si>
  <si>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</si>
  <si>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</si>
  <si>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</si>
  <si>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</si>
  <si>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</si>
  <si>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</si>
  <si>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</si>
  <si>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</si>
  <si>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</si>
  <si>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</si>
  <si>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</si>
  <si>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</si>
  <si>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</si>
  <si>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</si>
  <si>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</si>
  <si>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</si>
  <si>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</si>
  <si>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</si>
  <si>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</si>
  <si>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</si>
  <si>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</si>
  <si>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</si>
  <si>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</si>
  <si>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</si>
  <si>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</si>
  <si>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</si>
  <si>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</si>
  <si>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</si>
  <si>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</si>
  <si>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</si>
  <si>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</si>
  <si>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</si>
  <si>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</si>
  <si>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</si>
  <si>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</si>
  <si>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</si>
  <si>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</si>
  <si>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</si>
  <si>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</si>
  <si>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</si>
  <si>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</si>
  <si>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</si>
  <si>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</si>
  <si>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</si>
  <si>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</si>
  <si>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</si>
  <si>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</si>
  <si>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</si>
  <si>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</si>
  <si>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</si>
  <si>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</si>
  <si>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</si>
  <si>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</si>
  <si>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</si>
  <si>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</si>
  <si>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</si>
  <si>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</si>
  <si>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</si>
  <si>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</si>
  <si>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</si>
  <si>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</si>
  <si>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</si>
  <si>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</si>
  <si>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</si>
  <si>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</si>
  <si>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</si>
  <si>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</si>
  <si>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</si>
  <si>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</si>
  <si>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</si>
  <si>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</si>
  <si>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</si>
  <si>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</si>
  <si>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</si>
  <si>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</si>
  <si>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</si>
  <si>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</si>
  <si>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</si>
  <si>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</si>
  <si>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</si>
  <si>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</si>
  <si>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</si>
  <si>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</si>
  <si>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</si>
  <si>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</si>
  <si>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</si>
  <si>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</si>
  <si>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</si>
  <si>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</si>
  <si>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</si>
  <si>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</si>
  <si>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</si>
  <si>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</si>
  <si>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</si>
  <si>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</si>
  <si>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</si>
  <si>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</si>
  <si>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</si>
  <si>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</si>
  <si>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</si>
  <si>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</si>
  <si>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</si>
  <si>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</si>
  <si>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</si>
  <si>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</si>
  <si>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</si>
  <si>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</si>
  <si>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</si>
  <si>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</si>
  <si>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</si>
  <si>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</si>
  <si>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</si>
  <si>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</si>
  <si>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</si>
  <si>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</si>
  <si>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</si>
  <si>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</si>
  <si>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</si>
  <si>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</si>
  <si>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</si>
  <si>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</si>
  <si>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</si>
  <si>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</si>
  <si>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</si>
  <si>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</si>
  <si>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</si>
  <si>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</si>
  <si>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</si>
  <si>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</si>
  <si>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</si>
  <si>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</si>
  <si>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</si>
  <si>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</si>
  <si>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</si>
  <si>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</si>
  <si>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</si>
  <si>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</si>
  <si>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</si>
  <si>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</si>
  <si>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</si>
  <si>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</si>
  <si>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</si>
  <si>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</si>
  <si>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</si>
  <si>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</si>
  <si>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</si>
  <si>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</si>
  <si>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</si>
  <si>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</si>
  <si>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</si>
  <si>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</si>
  <si>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</si>
  <si>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</si>
  <si>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</si>
  <si>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</si>
  <si>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</si>
  <si>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</si>
  <si>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</si>
  <si>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</si>
  <si>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</si>
  <si>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</si>
  <si>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</si>
  <si>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</si>
  <si>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</si>
  <si>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</si>
  <si>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</si>
  <si>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</si>
  <si>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</si>
  <si>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</si>
  <si>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</si>
  <si>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</si>
  <si>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</si>
  <si>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</si>
  <si>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</si>
  <si>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</si>
  <si>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</si>
  <si>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</si>
  <si>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</si>
  <si>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</si>
  <si>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</si>
  <si>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</si>
  <si>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</si>
  <si>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</si>
  <si>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</si>
  <si>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</si>
  <si>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</si>
  <si>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</si>
  <si>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</si>
  <si>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</si>
  <si>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</si>
  <si>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</si>
  <si>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</si>
  <si>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</si>
  <si>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</si>
  <si>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</si>
  <si>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</si>
  <si>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</si>
  <si>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</si>
  <si>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</si>
  <si>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</si>
  <si>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</si>
  <si>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</si>
  <si>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</si>
  <si>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</si>
  <si>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</si>
  <si>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</si>
  <si>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</si>
  <si>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</si>
  <si>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</si>
  <si>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</si>
  <si>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</si>
  <si>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</si>
  <si>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</si>
  <si>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</si>
  <si>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</si>
  <si>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</si>
  <si>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</si>
  <si>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</si>
  <si>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</si>
  <si>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</si>
  <si>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</si>
  <si>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</si>
  <si>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</si>
  <si>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</si>
  <si>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</si>
  <si>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</si>
  <si>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</si>
  <si>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</si>
  <si>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</si>
  <si>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</si>
  <si>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</si>
  <si>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</si>
  <si>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</si>
  <si>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</si>
  <si>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</si>
  <si>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</si>
  <si>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</si>
  <si>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</si>
  <si>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</si>
  <si>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</si>
  <si>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</si>
  <si>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</si>
  <si>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</si>
  <si>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</si>
  <si>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</si>
  <si>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</si>
  <si>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</si>
  <si>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</si>
  <si>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</si>
  <si>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</si>
  <si>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</si>
  <si>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</si>
  <si>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</si>
  <si>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</si>
  <si>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</si>
  <si>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</si>
  <si>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</si>
  <si>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</si>
  <si>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</si>
  <si>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</si>
  <si>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</si>
  <si>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</si>
  <si>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</si>
  <si>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</si>
  <si>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</si>
  <si>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</si>
  <si>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</si>
  <si>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</si>
  <si>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</si>
  <si>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</si>
  <si>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</si>
  <si>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</si>
  <si>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</si>
  <si>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</si>
  <si>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</si>
  <si>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</si>
  <si>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</si>
  <si>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</si>
  <si>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</si>
  <si>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</si>
  <si>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</si>
  <si>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</si>
  <si>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</si>
  <si>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</si>
  <si>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</si>
  <si>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</si>
  <si>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</si>
  <si>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</si>
  <si>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</si>
  <si>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</si>
  <si>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</si>
  <si>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</si>
  <si>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</si>
  <si>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</si>
  <si>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</si>
  <si>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</si>
  <si>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</si>
  <si>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</si>
  <si>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</si>
  <si>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</si>
  <si>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</si>
  <si>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</si>
  <si>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</si>
  <si>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</si>
  <si>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</si>
  <si>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</si>
  <si>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</si>
  <si>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</si>
  <si>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</si>
  <si>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</si>
  <si>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</si>
  <si>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</si>
  <si>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</si>
  <si>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</si>
  <si>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</si>
  <si>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</si>
  <si>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</si>
  <si>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</si>
  <si>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</si>
  <si>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</si>
  <si>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</si>
  <si>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</si>
  <si>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</si>
  <si>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</si>
  <si>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</si>
  <si>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</si>
  <si>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</si>
  <si>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</si>
  <si>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</si>
  <si>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</si>
  <si>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</si>
  <si>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</si>
  <si>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</si>
  <si>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</si>
  <si>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</si>
  <si>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</si>
  <si>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</si>
  <si>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</si>
  <si>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</si>
  <si>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</si>
  <si>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</si>
  <si>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</si>
  <si>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</si>
  <si>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</si>
  <si>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</si>
  <si>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</si>
  <si>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</si>
  <si>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</si>
  <si>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</si>
  <si>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</si>
  <si>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</si>
  <si>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</si>
  <si>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</si>
  <si>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</si>
  <si>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</si>
  <si>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</si>
  <si>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</si>
  <si>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</si>
  <si>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</si>
  <si>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</si>
  <si>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</si>
  <si>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</si>
  <si>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</si>
  <si>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</si>
  <si>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</si>
  <si>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</si>
  <si>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</si>
  <si>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</si>
  <si>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</si>
  <si>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</si>
  <si>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</si>
  <si>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</si>
  <si>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</si>
  <si>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</si>
  <si>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</si>
  <si>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</si>
  <si>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</si>
  <si>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</si>
  <si>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</si>
  <si>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</si>
  <si>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</si>
  <si>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</si>
  <si>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</si>
  <si>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</si>
  <si>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</si>
  <si>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</si>
  <si>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</si>
  <si>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</si>
  <si>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</si>
  <si>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</si>
  <si>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</si>
  <si>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</si>
  <si>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</si>
  <si>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</si>
  <si>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</si>
  <si>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</si>
  <si>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</si>
  <si>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</si>
  <si>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</si>
  <si>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</si>
  <si>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</si>
  <si>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</si>
  <si>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</si>
  <si>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</si>
  <si>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</si>
  <si>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</si>
  <si>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</si>
  <si>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</si>
  <si>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</si>
  <si>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</si>
  <si>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</si>
  <si>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</si>
  <si>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</si>
  <si>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</si>
  <si>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</si>
  <si>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</si>
  <si>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</si>
  <si>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</si>
  <si>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</si>
  <si>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</si>
  <si>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</si>
  <si>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</si>
  <si>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</si>
  <si>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</si>
  <si>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</si>
  <si>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</si>
  <si>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</si>
  <si>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</si>
  <si>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</si>
  <si>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</si>
  <si>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</si>
  <si>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</si>
  <si>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</si>
  <si>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</si>
  <si>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</si>
  <si>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</si>
  <si>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</si>
  <si>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</si>
  <si>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</si>
  <si>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</si>
  <si>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</si>
  <si>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</si>
  <si>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</si>
  <si>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</si>
  <si>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</si>
  <si>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</si>
  <si>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</si>
  <si>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</si>
  <si>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</si>
  <si>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</si>
  <si>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</si>
  <si>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</si>
  <si>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</si>
  <si>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</si>
  <si>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</si>
  <si>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</si>
  <si>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</si>
  <si>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</si>
  <si>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</si>
  <si>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</si>
  <si>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</si>
  <si>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</si>
  <si>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</si>
  <si>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</si>
  <si>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</si>
  <si>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</si>
  <si>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</si>
  <si>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</si>
  <si>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</si>
  <si>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</si>
  <si>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</si>
  <si>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</si>
  <si>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</si>
  <si>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</si>
  <si>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</si>
  <si>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</si>
  <si>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</si>
  <si>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</si>
  <si>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</si>
  <si>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</si>
  <si>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</si>
  <si>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</si>
  <si>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</si>
  <si>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</si>
  <si>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</si>
  <si>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</si>
  <si>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</si>
  <si>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</si>
  <si>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</si>
  <si>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</si>
  <si>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</si>
  <si>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</si>
  <si>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</si>
  <si>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</si>
  <si>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</si>
  <si>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</si>
  <si>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</si>
  <si>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</si>
  <si>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</si>
  <si>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</si>
  <si>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</si>
  <si>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</si>
  <si>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</si>
  <si>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</si>
  <si>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</si>
  <si>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</si>
  <si>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</si>
  <si>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</si>
  <si>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</si>
  <si>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</si>
  <si>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</si>
  <si>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</si>
  <si>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</si>
  <si>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</si>
  <si>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</si>
  <si>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</si>
  <si>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</si>
  <si>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</si>
  <si>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</si>
  <si>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</si>
  <si>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</si>
  <si>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</si>
  <si>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</si>
  <si>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</si>
  <si>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</si>
  <si>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</si>
  <si>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</si>
  <si>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</si>
  <si>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</si>
  <si>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</si>
  <si>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</si>
  <si>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</si>
  <si>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</si>
  <si>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</si>
  <si>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</si>
  <si>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</si>
  <si>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</si>
  <si>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</si>
  <si>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</si>
  <si>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</si>
  <si>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</si>
  <si>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</si>
  <si>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</si>
  <si>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</si>
  <si>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</si>
  <si>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</si>
  <si>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</si>
  <si>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</si>
  <si>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</si>
  <si>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</si>
  <si>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</si>
  <si>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</si>
  <si>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</si>
  <si>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</si>
  <si>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</si>
  <si>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</si>
  <si>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</si>
  <si>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</si>
  <si>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</si>
  <si>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</si>
  <si>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</si>
  <si>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</si>
  <si>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</si>
  <si>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</si>
  <si>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</si>
  <si>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</si>
  <si>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</si>
  <si>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</si>
  <si>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</si>
  <si>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</si>
  <si>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</si>
  <si>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</si>
  <si>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</si>
  <si>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</si>
  <si>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</si>
  <si>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</si>
  <si>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</si>
  <si>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</si>
  <si>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</si>
  <si>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</si>
  <si>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</si>
  <si>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</si>
  <si>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</si>
  <si>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</si>
  <si>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</si>
  <si>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</si>
  <si>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</si>
  <si>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</si>
  <si>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</si>
  <si>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</si>
  <si>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</si>
  <si>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</si>
  <si>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</si>
  <si>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</si>
  <si>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</si>
  <si>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</si>
  <si>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</si>
  <si>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</si>
  <si>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</si>
  <si>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</si>
  <si>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</si>
  <si>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</si>
  <si>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</si>
  <si>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</si>
  <si>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</si>
  <si>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</si>
  <si>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</si>
  <si>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</si>
  <si>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</si>
  <si>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</si>
  <si>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</si>
  <si>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</si>
  <si>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</si>
  <si>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</si>
  <si>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</si>
  <si>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</si>
  <si>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</si>
  <si>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</si>
  <si>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</si>
  <si>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</si>
  <si>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</si>
  <si>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</si>
  <si>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</si>
  <si>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</si>
  <si>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</si>
  <si>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</si>
  <si>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</si>
  <si>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</si>
  <si>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</si>
  <si>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</si>
  <si>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</si>
  <si>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</si>
  <si>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</si>
  <si>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</si>
  <si>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</si>
  <si>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</si>
  <si>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</si>
  <si>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</si>
  <si>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</si>
  <si>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</si>
  <si>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</si>
  <si>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</si>
  <si>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</si>
  <si>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</si>
  <si>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</si>
  <si>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</si>
  <si>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</si>
  <si>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</si>
  <si>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</si>
  <si>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</si>
  <si>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</si>
  <si>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</si>
  <si>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</si>
  <si>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</si>
  <si>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</si>
  <si>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</si>
  <si>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</si>
  <si>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</si>
  <si>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</si>
  <si>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</si>
  <si>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</si>
  <si>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</si>
  <si>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</si>
  <si>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</si>
  <si>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</si>
  <si>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</si>
  <si>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</si>
  <si>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</si>
  <si>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</si>
  <si>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</si>
  <si>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</si>
  <si>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</si>
  <si>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</si>
  <si>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</si>
  <si>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</si>
  <si>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</si>
  <si>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</si>
  <si>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</si>
  <si>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</si>
  <si>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</si>
  <si>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</si>
  <si>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</si>
  <si>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</si>
  <si>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</si>
  <si>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</si>
  <si>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</si>
  <si>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</si>
  <si>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</si>
  <si>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</si>
  <si>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</si>
  <si>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</si>
  <si>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</si>
  <si>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</si>
  <si>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</si>
  <si>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</si>
  <si>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</si>
  <si>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</si>
  <si>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</si>
  <si>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</si>
  <si>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</si>
  <si>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</si>
  <si>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</si>
  <si>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</si>
  <si>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</si>
  <si>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</si>
  <si>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</si>
  <si>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</si>
  <si>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</si>
  <si>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</si>
  <si>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</si>
  <si>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</si>
  <si>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</si>
  <si>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</si>
  <si>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</si>
  <si>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</si>
  <si>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</si>
  <si>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</si>
  <si>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</si>
  <si>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</si>
  <si>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</si>
  <si>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</si>
  <si>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</si>
  <si>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</si>
  <si>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</si>
  <si>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</si>
  <si>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</si>
  <si>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</si>
  <si>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</si>
  <si>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</si>
  <si>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</si>
  <si>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</si>
  <si>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</si>
  <si>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</si>
  <si>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</si>
  <si>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</si>
  <si>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</si>
  <si>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</si>
  <si>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</si>
  <si>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</si>
  <si>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</si>
  <si>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</si>
  <si>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</si>
  <si>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</si>
  <si>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</si>
  <si>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</si>
  <si>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</si>
  <si>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</si>
  <si>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</si>
  <si>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</si>
  <si>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</si>
  <si>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</si>
  <si>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</si>
  <si>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</si>
  <si>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</si>
  <si>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</si>
  <si>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</si>
  <si>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</si>
  <si>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</si>
  <si>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</si>
  <si>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</si>
  <si>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</si>
  <si>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</si>
  <si>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</si>
  <si>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</si>
  <si>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</si>
  <si>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</si>
  <si>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</si>
  <si>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</si>
  <si>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</si>
  <si>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</si>
  <si>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</si>
  <si>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</si>
  <si>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</si>
  <si>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</si>
  <si>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</si>
  <si>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</si>
  <si>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</si>
  <si>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</si>
  <si>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</si>
  <si>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</si>
  <si>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</si>
  <si>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</si>
  <si>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</si>
  <si>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</si>
  <si>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</si>
  <si>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</si>
  <si>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</si>
  <si>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</si>
  <si>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</si>
  <si>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</si>
  <si>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</si>
  <si>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</si>
  <si>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</si>
  <si>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</si>
  <si>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</si>
  <si>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</si>
  <si>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</si>
  <si>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</si>
  <si>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</si>
  <si>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</si>
  <si>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</si>
  <si>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</si>
  <si>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</si>
  <si>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</si>
  <si>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</si>
  <si>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</si>
  <si>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</si>
  <si>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</si>
  <si>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</si>
  <si>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</si>
  <si>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</si>
  <si>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</si>
  <si>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</si>
  <si>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</si>
  <si>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</si>
  <si>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</si>
  <si>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</si>
  <si>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</si>
  <si>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</si>
  <si>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</si>
  <si>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</si>
  <si>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</si>
  <si>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</si>
  <si>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</si>
  <si>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</si>
  <si>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</si>
  <si>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</si>
  <si>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</si>
  <si>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</si>
  <si>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</si>
  <si>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</si>
  <si>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</si>
  <si>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</si>
  <si>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</si>
  <si>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</si>
  <si>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</si>
  <si>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</si>
  <si>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</si>
  <si>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</si>
  <si>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</si>
  <si>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</si>
  <si>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</si>
  <si>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</si>
  <si>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</si>
  <si>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</si>
  <si>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</si>
  <si>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</si>
  <si>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</si>
  <si>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</si>
  <si>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</si>
  <si>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</si>
  <si>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</si>
  <si>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</si>
  <si>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</si>
  <si>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</si>
  <si>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</si>
  <si>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</si>
  <si>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</si>
  <si>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</si>
  <si>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</si>
  <si>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</si>
  <si>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</si>
  <si>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</si>
  <si>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</si>
  <si>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</si>
  <si>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</si>
  <si>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</si>
  <si>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</si>
  <si>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</si>
  <si>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</si>
  <si>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</si>
  <si>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</si>
  <si>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</si>
  <si>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</si>
  <si>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</si>
  <si>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</si>
  <si>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</si>
  <si>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</si>
  <si>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</si>
  <si>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</si>
  <si>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</si>
  <si>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</si>
  <si>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</si>
  <si>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</si>
  <si>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</si>
  <si>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</si>
  <si>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</si>
  <si>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</si>
  <si>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</si>
  <si>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</si>
  <si>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</si>
  <si>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</si>
  <si>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</si>
  <si>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</si>
  <si>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</si>
  <si>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</si>
  <si>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</si>
  <si>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</si>
  <si>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</si>
  <si>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</si>
  <si>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</si>
  <si>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</si>
  <si>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</si>
  <si>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</si>
  <si>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</si>
  <si>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</si>
  <si>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</si>
  <si>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</si>
  <si>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</si>
  <si>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</si>
  <si>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</si>
  <si>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</si>
  <si>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</si>
  <si>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</si>
  <si>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</si>
  <si>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</si>
  <si>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</si>
  <si>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</si>
  <si>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</si>
  <si>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</si>
  <si>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</si>
  <si>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</si>
  <si>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</si>
  <si>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</si>
  <si>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</si>
  <si>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</si>
  <si>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</si>
  <si>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</si>
  <si>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</si>
  <si>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</si>
  <si>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</si>
  <si>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</si>
  <si>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</si>
  <si>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</si>
  <si>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</si>
  <si>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</si>
  <si>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</si>
  <si>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</si>
  <si>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</si>
  <si>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</si>
  <si>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</si>
  <si>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</si>
  <si>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</si>
  <si>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</si>
  <si>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</si>
  <si>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</si>
  <si>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</si>
  <si>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</si>
  <si>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</si>
  <si>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</si>
  <si>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</si>
  <si>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</si>
  <si>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</si>
  <si>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</si>
  <si>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</si>
  <si>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</si>
  <si>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</si>
  <si>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</si>
  <si>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</si>
  <si>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</si>
  <si>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</si>
  <si>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</si>
  <si>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</si>
  <si>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</si>
  <si>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</si>
  <si>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</si>
  <si>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</si>
  <si>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</si>
  <si>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</si>
  <si>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</si>
  <si>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</si>
  <si>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</si>
  <si>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</si>
  <si>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</si>
  <si>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</si>
  <si>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</si>
  <si>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</si>
  <si>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</si>
  <si>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</si>
  <si>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</si>
  <si>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</si>
  <si>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</si>
  <si>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</si>
  <si>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</si>
  <si>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</si>
  <si>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</si>
  <si>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</si>
  <si>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</si>
  <si>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</si>
  <si>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</si>
  <si>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</si>
  <si>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</si>
  <si>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</si>
  <si>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</si>
  <si>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</si>
  <si>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</si>
  <si>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</si>
  <si>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</si>
  <si>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</si>
  <si>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</si>
  <si>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</si>
  <si>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</si>
  <si>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</si>
  <si>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</si>
  <si>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</si>
  <si>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</si>
  <si>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</si>
  <si>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</si>
  <si>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</si>
  <si>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</si>
  <si>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</si>
  <si>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</si>
  <si>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</si>
  <si>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</si>
  <si>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</si>
  <si>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</si>
  <si>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</si>
  <si>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</si>
  <si>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</si>
  <si>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</si>
  <si>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</si>
  <si>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</si>
  <si>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</si>
  <si>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</si>
  <si>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</si>
  <si>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</si>
  <si>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</si>
  <si>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</si>
  <si>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</si>
  <si>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</si>
  <si>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</si>
  <si>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</si>
  <si>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</si>
  <si>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</si>
  <si>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</si>
  <si>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</si>
  <si>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</si>
  <si>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</si>
  <si>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</si>
  <si>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</si>
  <si>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</si>
  <si>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</si>
  <si>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</si>
  <si>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</si>
  <si>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</si>
  <si>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</si>
  <si>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</si>
  <si>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</si>
  <si>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</si>
  <si>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</si>
  <si>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</si>
  <si>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</si>
  <si>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</si>
  <si>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</si>
  <si>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</si>
  <si>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</si>
  <si>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</si>
  <si>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</si>
  <si>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</si>
  <si>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</si>
  <si>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</si>
  <si>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</si>
  <si>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</si>
  <si>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</si>
  <si>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</si>
  <si>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</si>
  <si>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</si>
  <si>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</si>
  <si>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</si>
  <si>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</si>
  <si>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</si>
  <si>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</si>
  <si>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</si>
  <si>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</si>
  <si>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</si>
  <si>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</si>
  <si>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</si>
  <si>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</si>
  <si>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</si>
  <si>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</si>
  <si>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</si>
  <si>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</si>
  <si>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</si>
  <si>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</si>
  <si>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</si>
  <si>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</si>
  <si>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</si>
  <si>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</si>
  <si>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</si>
  <si>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</si>
  <si>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</si>
  <si>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</si>
  <si>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</si>
  <si>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</si>
  <si>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</si>
  <si>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</si>
  <si>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</si>
  <si>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</si>
  <si>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</si>
  <si>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</si>
  <si>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</si>
  <si>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</si>
  <si>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</si>
  <si>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</si>
  <si>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</si>
  <si>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</si>
  <si>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</si>
  <si>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</si>
  <si>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</si>
  <si>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</si>
  <si>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</si>
  <si>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</si>
  <si>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</si>
  <si>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</si>
  <si>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</si>
  <si>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</si>
  <si>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</si>
  <si>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</si>
  <si>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</si>
  <si>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</si>
  <si>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</si>
  <si>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</si>
  <si>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</si>
  <si>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</si>
  <si>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</si>
  <si>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</si>
  <si>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</si>
  <si>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</si>
  <si>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</si>
  <si>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</si>
  <si>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</si>
  <si>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</si>
  <si>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</si>
  <si>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</si>
  <si>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</si>
  <si>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</si>
  <si>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</si>
  <si>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</si>
  <si>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</si>
  <si>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</si>
  <si>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</si>
  <si>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</si>
  <si>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</si>
  <si>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</si>
  <si>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</si>
  <si>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</si>
  <si>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</si>
  <si>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</si>
  <si>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</si>
  <si>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</si>
  <si>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</si>
  <si>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</si>
  <si>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</si>
  <si>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</si>
  <si>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</si>
  <si>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</si>
  <si>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</si>
  <si>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</si>
  <si>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</si>
  <si>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</si>
  <si>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</si>
  <si>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</si>
  <si>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</si>
  <si>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</si>
  <si>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</si>
  <si>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</si>
  <si>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</si>
  <si>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</si>
  <si>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</si>
  <si>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</si>
  <si>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</si>
  <si>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</si>
  <si>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</si>
  <si>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</si>
  <si>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</si>
  <si>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</si>
  <si>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</si>
  <si>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</si>
  <si>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</si>
  <si>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</si>
  <si>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</si>
  <si>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</si>
  <si>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</si>
  <si>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</si>
  <si>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</si>
  <si>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</si>
  <si>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</si>
  <si>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</si>
  <si>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</si>
  <si>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</si>
  <si>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</si>
  <si>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</si>
  <si>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</si>
  <si>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</si>
  <si>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</si>
  <si>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</si>
  <si>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</si>
  <si>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</si>
  <si>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</si>
  <si>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</si>
  <si>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</si>
  <si>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</si>
  <si>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</si>
  <si>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</si>
  <si>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</si>
  <si>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</si>
  <si>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</si>
  <si>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</si>
  <si>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</si>
  <si>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</si>
  <si>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</si>
  <si>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</si>
  <si>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</si>
  <si>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</si>
  <si>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</si>
  <si>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</si>
  <si>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</si>
  <si>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</si>
  <si>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</si>
  <si>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</si>
  <si>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</si>
  <si>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</si>
  <si>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</si>
  <si>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</si>
  <si>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</si>
  <si>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</si>
  <si>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</si>
  <si>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</si>
  <si>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</si>
  <si>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</si>
  <si>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</si>
  <si>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</si>
  <si>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</si>
  <si>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</si>
  <si>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</si>
  <si>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</si>
  <si>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</si>
  <si>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</si>
  <si>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</si>
  <si>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</si>
  <si>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</si>
  <si>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</si>
  <si>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</si>
  <si>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</si>
  <si>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</si>
  <si>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</si>
  <si>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</si>
  <si>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</si>
  <si>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</si>
  <si>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</si>
  <si>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</si>
  <si>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</si>
  <si>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</si>
  <si>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</si>
  <si>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</si>
  <si>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</si>
  <si>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</si>
  <si>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</si>
  <si>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</si>
  <si>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</si>
  <si>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</si>
  <si>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</si>
  <si>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</si>
  <si>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</si>
  <si>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</si>
  <si>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</si>
  <si>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</si>
  <si>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</si>
  <si>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</si>
  <si>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</si>
  <si>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</si>
  <si>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</si>
  <si>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</si>
  <si>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</si>
  <si>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</si>
  <si>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</si>
  <si>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</si>
  <si>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</si>
  <si>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</si>
  <si>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</si>
  <si>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</si>
  <si>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</si>
  <si>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</si>
  <si>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</si>
  <si>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</si>
  <si>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</si>
  <si>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</si>
  <si>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</si>
  <si>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</si>
  <si>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</si>
  <si>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</si>
  <si>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</si>
  <si>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</si>
  <si>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</si>
  <si>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</si>
  <si>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</si>
  <si>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</si>
  <si>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</si>
  <si>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</si>
  <si>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</si>
  <si>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</si>
  <si>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</si>
  <si>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</si>
  <si>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</si>
  <si>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</si>
  <si>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</si>
  <si>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</si>
  <si>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</si>
  <si>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</si>
  <si>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</si>
  <si>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</si>
  <si>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</si>
  <si>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</si>
  <si>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</si>
  <si>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</si>
  <si>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</si>
  <si>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</si>
  <si>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</si>
  <si>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</si>
  <si>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</si>
  <si>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</si>
  <si>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</si>
  <si>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</si>
  <si>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</si>
  <si>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</si>
  <si>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</si>
  <si>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</si>
  <si>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</si>
  <si>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</si>
  <si>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</si>
  <si>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</si>
  <si>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</si>
  <si>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</si>
  <si>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</si>
  <si>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</si>
  <si>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</si>
  <si>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</si>
  <si>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</si>
  <si>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</si>
  <si>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</si>
  <si>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</si>
  <si>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</si>
  <si>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</si>
  <si>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</si>
  <si>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</si>
  <si>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</si>
  <si>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</si>
  <si>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</si>
  <si>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</si>
  <si>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</si>
  <si>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</si>
  <si>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</si>
  <si>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</si>
  <si>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</si>
  <si>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</si>
  <si>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</si>
  <si>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</si>
  <si>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</si>
  <si>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</si>
  <si>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</si>
  <si>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</si>
  <si>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</si>
  <si>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</si>
  <si>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</si>
  <si>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</si>
  <si>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</si>
  <si>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</si>
  <si>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</si>
  <si>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</si>
  <si>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</si>
  <si>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</si>
  <si>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</si>
  <si>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</si>
  <si>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</si>
  <si>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</si>
  <si>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</si>
  <si>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</si>
  <si>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</si>
  <si>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</si>
  <si>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</si>
  <si>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</si>
  <si>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</si>
  <si>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</si>
  <si>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</si>
  <si>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</si>
  <si>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</si>
  <si>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</si>
  <si>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</si>
  <si>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</si>
  <si>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</si>
  <si>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</si>
  <si>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</si>
  <si>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</si>
  <si>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</si>
  <si>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</si>
  <si>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</si>
  <si>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</si>
  <si>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</si>
  <si>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</si>
  <si>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</si>
  <si>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</si>
  <si>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</si>
  <si>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</si>
  <si>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</si>
  <si>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</si>
  <si>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</si>
  <si>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</si>
  <si>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</si>
  <si>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</si>
  <si>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</si>
  <si>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</si>
  <si>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</si>
  <si>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</si>
  <si>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</si>
  <si>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</si>
  <si>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</si>
  <si>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</si>
  <si>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</si>
  <si>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</si>
  <si>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</si>
  <si>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</si>
  <si>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</si>
  <si>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</si>
  <si>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</si>
  <si>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</si>
  <si>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</si>
  <si>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</si>
  <si>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</si>
  <si>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</si>
  <si>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</si>
  <si>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</si>
  <si>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</si>
  <si>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</si>
  <si>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</si>
  <si>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</si>
  <si>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</si>
  <si>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</si>
  <si>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</si>
  <si>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</si>
  <si>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</si>
  <si>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</si>
  <si>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</si>
  <si>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</si>
  <si>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</si>
  <si>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</si>
  <si>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</si>
  <si>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</si>
  <si>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</si>
  <si>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</si>
  <si>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</si>
  <si>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</si>
  <si>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</si>
  <si>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</si>
  <si>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</si>
  <si>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</si>
  <si>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</si>
  <si>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</si>
  <si>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</si>
  <si>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</si>
  <si>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</si>
  <si>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</si>
  <si>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</si>
  <si>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</si>
  <si>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</si>
  <si>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</si>
  <si>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</si>
  <si>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</si>
  <si>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</si>
  <si>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</si>
  <si>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</si>
  <si>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</si>
  <si>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</si>
  <si>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</si>
  <si>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</si>
  <si>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</si>
  <si>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</si>
  <si>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</si>
  <si>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</si>
  <si>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</si>
  <si>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</si>
  <si>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</si>
  <si>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</si>
  <si>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</si>
  <si>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</si>
  <si>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</si>
  <si>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</si>
  <si>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</si>
  <si>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</si>
  <si>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</si>
  <si>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</si>
  <si>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</si>
  <si>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</si>
  <si>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</si>
  <si>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</si>
  <si>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</si>
  <si>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</si>
  <si>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</si>
  <si>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</si>
  <si>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</si>
  <si>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</si>
  <si>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</si>
  <si>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</si>
  <si>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</si>
  <si>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</si>
  <si>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</si>
  <si>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</si>
  <si>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</si>
  <si>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</si>
  <si>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</si>
  <si>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</si>
  <si>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</si>
  <si>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</si>
  <si>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</si>
  <si>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</si>
  <si>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</si>
  <si>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</si>
  <si>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</si>
  <si>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</si>
  <si>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</si>
  <si>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</si>
  <si>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</si>
  <si>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</si>
  <si>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</si>
  <si>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</si>
  <si>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</si>
  <si>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</si>
  <si>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</si>
  <si>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</si>
  <si>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</si>
  <si>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</si>
  <si>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</si>
  <si>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</si>
  <si>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</si>
  <si>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</si>
  <si>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</si>
  <si>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</si>
  <si>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</si>
  <si>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</si>
  <si>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</si>
  <si>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</si>
  <si>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</si>
  <si>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</si>
  <si>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</si>
  <si>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</si>
  <si>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</si>
  <si>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</si>
  <si>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</si>
  <si>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</si>
  <si>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</si>
  <si>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</si>
  <si>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</si>
  <si>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</si>
  <si>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</si>
  <si>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</si>
  <si>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</si>
  <si>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</si>
  <si>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</si>
  <si>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</si>
  <si>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</si>
  <si>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</si>
  <si>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</si>
  <si>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</si>
  <si>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</si>
  <si>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</si>
  <si>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</si>
  <si>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</si>
  <si>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</si>
  <si>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</si>
  <si>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</si>
  <si>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</si>
  <si>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</si>
  <si>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</si>
  <si>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</si>
  <si>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</si>
  <si>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</si>
  <si>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</si>
  <si>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</si>
  <si>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</si>
  <si>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</si>
  <si>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</si>
  <si>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</si>
  <si>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</si>
  <si>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</si>
  <si>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</si>
  <si>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</si>
  <si>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</si>
  <si>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</si>
  <si>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</si>
  <si>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</si>
  <si>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</si>
  <si>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</si>
  <si>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</si>
  <si>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</si>
  <si>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</si>
  <si>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</si>
  <si>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</si>
  <si>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</si>
  <si>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</si>
  <si>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</si>
  <si>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</si>
  <si>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</si>
  <si>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</si>
  <si>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</si>
  <si>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</si>
  <si>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</si>
  <si>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</si>
  <si>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</si>
  <si>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</si>
  <si>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</si>
  <si>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</si>
  <si>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</si>
  <si>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</si>
  <si>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</si>
  <si>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</si>
  <si>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</si>
  <si>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</si>
  <si>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</si>
  <si>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</si>
  <si>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</si>
  <si>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</si>
  <si>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</si>
  <si>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</si>
  <si>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</si>
  <si>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</si>
  <si>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</si>
  <si>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</si>
  <si>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</si>
  <si>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</si>
  <si>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</si>
  <si>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</si>
  <si>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</si>
  <si>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</si>
  <si>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</si>
  <si>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</si>
  <si>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</si>
  <si>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</si>
  <si>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</si>
  <si>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</si>
  <si>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</si>
  <si>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</si>
  <si>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</si>
  <si>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</si>
  <si>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</si>
  <si>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</si>
  <si>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</si>
  <si>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</si>
  <si>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</si>
  <si>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</si>
  <si>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</si>
  <si>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</si>
  <si>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</si>
  <si>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</si>
  <si>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</si>
  <si>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</si>
  <si>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</si>
  <si>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</si>
  <si>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</si>
  <si>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</si>
  <si>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</si>
  <si>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</si>
  <si>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</si>
  <si>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</si>
  <si>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</si>
  <si>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</si>
  <si>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</si>
  <si>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</si>
  <si>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</si>
  <si>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</si>
  <si>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</si>
  <si>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</si>
  <si>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</si>
  <si>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</si>
  <si>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</si>
  <si>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</si>
  <si>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</si>
  <si>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</si>
  <si>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</si>
  <si>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</si>
  <si>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</si>
  <si>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</si>
  <si>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</si>
  <si>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</si>
  <si>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</si>
  <si>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</si>
  <si>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</si>
  <si>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</si>
  <si>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</si>
  <si>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</si>
  <si>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</si>
  <si>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</si>
  <si>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</si>
  <si>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</si>
  <si>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</si>
  <si>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</si>
  <si>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</si>
  <si>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</si>
  <si>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</si>
  <si>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</si>
  <si>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</si>
  <si>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</si>
  <si>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</si>
  <si>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</si>
  <si>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</si>
  <si>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</si>
  <si>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</si>
  <si>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</si>
  <si>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</si>
  <si>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</si>
  <si>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</si>
  <si>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</si>
  <si>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</si>
  <si>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</si>
  <si>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</si>
  <si>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</si>
  <si>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</si>
  <si>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</si>
  <si>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</si>
  <si>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</si>
  <si>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</si>
  <si>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</si>
  <si>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</si>
  <si>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</si>
  <si>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</si>
  <si>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</si>
  <si>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</si>
  <si>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</si>
  <si>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</si>
  <si>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</si>
  <si>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</si>
  <si>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</si>
  <si>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</si>
  <si>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</si>
  <si>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</si>
  <si>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</si>
  <si>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</si>
  <si>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</si>
  <si>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</si>
  <si>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</si>
  <si>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</si>
  <si>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</si>
  <si>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</si>
  <si>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</si>
  <si>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</si>
  <si>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</si>
  <si>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</si>
  <si>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</si>
  <si>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</si>
  <si>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</si>
  <si>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</si>
  <si>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</si>
  <si>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</si>
  <si>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</si>
  <si>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</si>
  <si>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</si>
  <si>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</si>
  <si>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</si>
  <si>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</si>
  <si>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</si>
  <si>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</si>
  <si>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</si>
  <si>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</si>
  <si>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</si>
  <si>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</si>
  <si>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</si>
  <si>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</si>
  <si>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</si>
  <si>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</si>
  <si>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</si>
  <si>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</si>
  <si>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</si>
  <si>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</si>
  <si>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</si>
  <si>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</si>
  <si>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</si>
  <si>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</si>
  <si>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</si>
  <si>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</si>
  <si>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</si>
  <si>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</si>
  <si>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</si>
  <si>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</si>
  <si>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</si>
  <si>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</si>
  <si>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</si>
  <si>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</si>
  <si>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</si>
  <si>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</si>
  <si>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</si>
  <si>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</si>
  <si>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</si>
  <si>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</si>
  <si>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</si>
  <si>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</si>
  <si>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</si>
  <si>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</si>
  <si>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</si>
  <si>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</si>
  <si>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</si>
  <si>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</si>
  <si>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</si>
  <si>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</si>
  <si>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</si>
  <si>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</si>
  <si>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</si>
  <si>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</si>
  <si>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</si>
  <si>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</si>
  <si>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</si>
  <si>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</si>
  <si>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</si>
  <si>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</si>
  <si>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</si>
  <si>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</si>
  <si>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</si>
  <si>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</si>
  <si>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</si>
  <si>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</si>
  <si>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</si>
  <si>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</si>
  <si>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</si>
  <si>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</si>
  <si>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</si>
  <si>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</si>
  <si>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</si>
  <si>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</si>
  <si>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</si>
  <si>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</si>
  <si>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</si>
  <si>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</si>
  <si>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</si>
  <si>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</si>
  <si>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</si>
  <si>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</si>
  <si>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</si>
  <si>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</si>
  <si>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</si>
  <si>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</si>
  <si>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</si>
  <si>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</si>
  <si>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</si>
  <si>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</si>
  <si>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</si>
  <si>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</si>
  <si>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</si>
  <si>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</si>
  <si>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</si>
  <si>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</si>
  <si>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</si>
  <si>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</si>
  <si>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</si>
  <si>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</si>
  <si>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</si>
  <si>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</si>
  <si>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</si>
  <si>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</si>
  <si>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</si>
  <si>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</si>
  <si>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</si>
  <si>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</si>
  <si>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</si>
  <si>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</si>
  <si>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</si>
  <si>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</si>
  <si>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</si>
  <si>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</si>
  <si>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</si>
  <si>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</si>
  <si>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</si>
  <si>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</si>
  <si>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</si>
  <si>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</si>
  <si>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</si>
  <si>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</si>
  <si>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</si>
  <si>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</si>
  <si>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</si>
  <si>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</si>
  <si>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</si>
  <si>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</si>
  <si>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</si>
  <si>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</si>
  <si>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</si>
  <si>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</si>
  <si>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</si>
  <si>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</si>
  <si>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</si>
  <si>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</si>
  <si>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</si>
  <si>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</si>
  <si>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</si>
  <si>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</si>
  <si>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</si>
  <si>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</si>
  <si>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</si>
  <si>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</si>
  <si>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</si>
  <si>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</si>
  <si>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</si>
  <si>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</si>
  <si>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</si>
  <si>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</si>
  <si>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</si>
  <si>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</si>
  <si>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</si>
  <si>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</si>
  <si>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</si>
  <si>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</si>
  <si>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</si>
  <si>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</si>
  <si>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</si>
  <si>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</si>
  <si>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</si>
  <si>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</si>
  <si>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</si>
  <si>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</si>
  <si>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</si>
  <si>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</si>
  <si>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</si>
  <si>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</si>
  <si>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</si>
  <si>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</si>
  <si>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</si>
  <si>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</si>
  <si>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</si>
  <si>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</si>
  <si>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</si>
  <si>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</si>
  <si>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</si>
  <si>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</si>
  <si>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</si>
  <si>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</si>
  <si>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</si>
  <si>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</si>
  <si>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</si>
  <si>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</si>
  <si>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</si>
  <si>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</si>
  <si>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</si>
  <si>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</si>
  <si>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</si>
  <si>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</si>
  <si>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</si>
  <si>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</si>
  <si>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</si>
  <si>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</si>
  <si>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</si>
  <si>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</si>
  <si>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</si>
  <si>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</si>
  <si>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</si>
  <si>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</si>
  <si>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</si>
  <si>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</si>
  <si>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</si>
  <si>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</si>
  <si>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</si>
  <si>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</si>
  <si>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</si>
  <si>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</si>
  <si>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</si>
  <si>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</si>
  <si>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</si>
  <si>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</si>
  <si>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</si>
  <si>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</si>
  <si>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</si>
  <si>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</si>
  <si>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</si>
  <si>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</si>
  <si>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</si>
  <si>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</si>
  <si>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</si>
  <si>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</si>
  <si>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</si>
  <si>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</si>
  <si>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</si>
  <si>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</si>
  <si>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</si>
  <si>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</si>
  <si>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</si>
  <si>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</si>
  <si>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</si>
  <si>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</si>
  <si>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</si>
  <si>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</si>
  <si>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</si>
  <si>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</si>
  <si>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</si>
  <si>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</si>
  <si>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</si>
  <si>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</si>
  <si>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</si>
  <si>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</si>
  <si>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</si>
  <si>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</si>
  <si>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</si>
  <si>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</si>
  <si>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</si>
  <si>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</si>
  <si>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</si>
  <si>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</si>
  <si>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</si>
  <si>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</si>
  <si>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</si>
  <si>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</si>
  <si>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</si>
  <si>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</si>
  <si>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</si>
  <si>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</si>
  <si>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</si>
  <si>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</si>
  <si>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</si>
  <si>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</si>
  <si>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</si>
  <si>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</si>
  <si>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</si>
  <si>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</si>
  <si>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</si>
  <si>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</si>
  <si>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</si>
  <si>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</si>
  <si>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</si>
  <si>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</si>
  <si>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</si>
  <si>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</si>
  <si>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</si>
  <si>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</si>
  <si>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</si>
  <si>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</si>
  <si>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</si>
  <si>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</si>
  <si>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</si>
  <si>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</si>
  <si>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</si>
  <si>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</si>
  <si>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</si>
  <si>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</si>
  <si>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</si>
  <si>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</si>
  <si>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</si>
  <si>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</si>
  <si>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</si>
  <si>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</si>
  <si>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</si>
  <si>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</si>
  <si>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</si>
  <si>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</si>
  <si>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</si>
  <si>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</si>
  <si>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</si>
  <si>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</si>
  <si>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</si>
  <si>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</si>
  <si>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</si>
  <si>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</si>
  <si>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</si>
  <si>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</si>
  <si>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</si>
  <si>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</si>
  <si>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</si>
  <si>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</si>
  <si>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</si>
  <si>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</si>
  <si>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</si>
  <si>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</si>
  <si>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</si>
  <si>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</si>
  <si>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</si>
  <si>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</si>
  <si>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</si>
  <si>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</si>
  <si>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</si>
  <si>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</si>
  <si>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</si>
  <si>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</si>
  <si>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</si>
  <si>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</si>
  <si>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</si>
  <si>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</si>
  <si>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</si>
  <si>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</si>
  <si>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</si>
  <si>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</si>
  <si>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</si>
  <si>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</si>
  <si>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</si>
  <si>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</si>
  <si>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</si>
  <si>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</si>
  <si>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</si>
  <si>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</si>
  <si>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</si>
  <si>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</si>
  <si>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</si>
  <si>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</si>
  <si>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</si>
  <si>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</si>
  <si>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</si>
  <si>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</si>
  <si>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</si>
  <si>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</si>
  <si>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</si>
  <si>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</si>
  <si>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</si>
  <si>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</si>
  <si>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</si>
  <si>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</si>
  <si>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</si>
  <si>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</si>
  <si>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</si>
  <si>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</si>
  <si>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</si>
  <si>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</si>
  <si>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</si>
  <si>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</si>
  <si>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</si>
  <si>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</si>
  <si>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</si>
  <si>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</si>
  <si>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</si>
  <si>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</si>
  <si>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</si>
  <si>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</si>
  <si>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</si>
  <si>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</si>
  <si>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</si>
  <si>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</si>
  <si>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</si>
  <si>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</si>
  <si>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</si>
  <si>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</si>
  <si>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</si>
  <si>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</si>
  <si>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</si>
  <si>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</si>
  <si>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</si>
  <si>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</si>
  <si>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</si>
  <si>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</si>
  <si>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</si>
  <si>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</si>
  <si>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</si>
  <si>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</si>
  <si>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</si>
  <si>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</si>
  <si>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</si>
  <si>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</si>
  <si>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</si>
  <si>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</si>
  <si>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</si>
  <si>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</si>
  <si>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</si>
  <si>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</si>
  <si>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</si>
  <si>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</si>
  <si>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</si>
  <si>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</si>
  <si>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</si>
  <si>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</si>
  <si>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</si>
  <si>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</si>
  <si>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</si>
  <si>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</si>
  <si>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</si>
  <si>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</si>
  <si>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</si>
  <si>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</si>
  <si>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</si>
  <si>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</si>
  <si>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</si>
  <si>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</si>
  <si>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</si>
  <si>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</si>
  <si>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</si>
  <si>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</si>
  <si>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</si>
  <si>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</si>
  <si>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</si>
  <si>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</si>
  <si>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</si>
  <si>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</si>
  <si>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</si>
  <si>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</si>
  <si>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</si>
  <si>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</si>
  <si>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</si>
  <si>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</si>
  <si>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</si>
  <si>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</si>
  <si>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</si>
  <si>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</si>
  <si>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</si>
  <si>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</si>
  <si>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</si>
  <si>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</si>
  <si>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</si>
  <si>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</si>
  <si>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</si>
  <si>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</si>
  <si>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</si>
  <si>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</si>
  <si>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</si>
  <si>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</si>
  <si>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</si>
  <si>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</si>
  <si>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</si>
  <si>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</si>
  <si>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</si>
  <si>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</si>
  <si>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</si>
  <si>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</si>
  <si>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</si>
  <si>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</si>
  <si>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</si>
  <si>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</si>
  <si>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</si>
  <si>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</si>
  <si>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</si>
  <si>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</si>
  <si>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</si>
  <si>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</si>
  <si>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</si>
  <si>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</si>
  <si>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</si>
  <si>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</si>
  <si>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</si>
  <si>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</si>
  <si>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</si>
  <si>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</si>
  <si>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</si>
  <si>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</si>
  <si>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</si>
  <si>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</si>
  <si>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</si>
  <si>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</si>
  <si>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</si>
  <si>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</si>
  <si>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</si>
  <si>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</si>
  <si>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</si>
  <si>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</si>
  <si>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</si>
  <si>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</si>
  <si>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</si>
  <si>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</si>
  <si>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</si>
  <si>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</si>
  <si>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</si>
  <si>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</si>
  <si>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</si>
  <si>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</si>
  <si>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</si>
  <si>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</si>
  <si>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</si>
  <si>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</si>
  <si>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</si>
  <si>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</si>
  <si>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</si>
  <si>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</si>
  <si>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</si>
  <si>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</si>
  <si>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</si>
  <si>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</si>
  <si>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</si>
  <si>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</si>
  <si>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</si>
  <si>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</si>
  <si>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</si>
  <si>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</si>
  <si>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</si>
  <si>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</si>
  <si>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</si>
  <si>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</si>
  <si>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</si>
  <si>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</si>
  <si>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</si>
  <si>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</si>
  <si>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</si>
  <si>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</si>
  <si>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</si>
  <si>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</si>
  <si>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</si>
  <si>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</si>
  <si>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</si>
  <si>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</si>
  <si>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</si>
  <si>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</si>
  <si>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</si>
  <si>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</si>
  <si>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</si>
  <si>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</si>
  <si>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</si>
  <si>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</si>
  <si>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</si>
  <si>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</si>
  <si>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</si>
  <si>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</si>
  <si>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</si>
  <si>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</si>
  <si>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</si>
  <si>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</si>
  <si>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</si>
  <si>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</si>
  <si>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</si>
  <si>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</si>
  <si>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</si>
  <si>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</si>
  <si>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</si>
  <si>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</si>
  <si>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</si>
  <si>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</si>
  <si>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</si>
  <si>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</si>
  <si>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</si>
  <si>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</si>
  <si>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</si>
  <si>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</si>
  <si>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</si>
  <si>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</si>
  <si>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</si>
  <si>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</si>
  <si>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</si>
  <si>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</si>
  <si>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</si>
  <si>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</si>
  <si>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</si>
  <si>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</si>
  <si>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</si>
  <si>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</si>
  <si>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</si>
  <si>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</si>
  <si>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</si>
  <si>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</si>
  <si>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</si>
  <si>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</si>
  <si>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</si>
  <si>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</si>
  <si>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</si>
  <si>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</si>
  <si>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</si>
  <si>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</si>
  <si>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</si>
  <si>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</si>
  <si>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</si>
  <si>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</si>
  <si>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</si>
  <si>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</si>
  <si>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</si>
  <si>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</si>
  <si>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</si>
  <si>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</si>
  <si>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</si>
  <si>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</si>
  <si>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</si>
  <si>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</si>
  <si>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</si>
  <si>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</si>
  <si>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</si>
  <si>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</si>
  <si>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</si>
  <si>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</si>
  <si>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</si>
  <si>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</si>
  <si>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</si>
  <si>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</si>
  <si>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</si>
  <si>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</si>
  <si>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</si>
  <si>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</si>
  <si>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</si>
  <si>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</si>
  <si>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</si>
  <si>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</si>
  <si>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</si>
  <si>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</si>
  <si>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</si>
  <si>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</si>
  <si>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</si>
  <si>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</si>
  <si>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</si>
  <si>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</si>
  <si>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</si>
  <si>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</si>
  <si>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</si>
  <si>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</si>
  <si>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</si>
  <si>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</si>
  <si>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</si>
  <si>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</si>
  <si>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</si>
  <si>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</si>
  <si>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</si>
  <si>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</si>
  <si>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</si>
  <si>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</si>
  <si>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</si>
  <si>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</si>
  <si>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</si>
  <si>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</si>
  <si>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</si>
  <si>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</si>
  <si>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</si>
  <si>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</si>
  <si>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</si>
  <si>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</si>
  <si>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</si>
  <si>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</si>
  <si>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</si>
  <si>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</si>
  <si>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</si>
  <si>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</si>
  <si>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</si>
  <si>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</si>
  <si>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</si>
  <si>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</si>
  <si>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</si>
  <si>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</si>
  <si>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</si>
  <si>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</si>
  <si>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</si>
  <si>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</si>
  <si>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</si>
  <si>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</si>
  <si>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</si>
  <si>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</si>
  <si>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</si>
  <si>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</si>
  <si>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</si>
  <si>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</si>
  <si>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</si>
  <si>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</si>
  <si>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</si>
  <si>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</si>
  <si>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</si>
  <si>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</si>
  <si>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</si>
  <si>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</si>
  <si>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</si>
  <si>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</si>
  <si>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</si>
  <si>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</si>
  <si>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</si>
  <si>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</si>
  <si>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</si>
  <si>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</si>
  <si>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</si>
  <si>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</si>
  <si>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</si>
  <si>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</si>
  <si>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</si>
  <si>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</si>
  <si>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</si>
  <si>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</si>
  <si>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</si>
  <si>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</si>
  <si>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</si>
  <si>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</si>
  <si>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</si>
  <si>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</si>
  <si>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</si>
  <si>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</si>
  <si>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</si>
  <si>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</si>
  <si>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</si>
  <si>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</si>
  <si>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</si>
  <si>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</si>
  <si>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</si>
  <si>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</si>
  <si>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</si>
  <si>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</si>
  <si>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</si>
  <si>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</si>
  <si>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</si>
  <si>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</si>
  <si>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</si>
  <si>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</si>
  <si>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</si>
  <si>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</si>
  <si>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</si>
  <si>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</si>
  <si>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</si>
  <si>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</si>
  <si>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</si>
  <si>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</si>
  <si>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</si>
  <si>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</si>
  <si>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</si>
  <si>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</si>
  <si>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</si>
  <si>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</si>
  <si>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</si>
  <si>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</si>
  <si>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</si>
  <si>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</si>
  <si>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</si>
  <si>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</si>
  <si>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</si>
  <si>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</si>
  <si>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</si>
  <si>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</si>
  <si>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</si>
  <si>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</si>
  <si>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</si>
  <si>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</si>
  <si>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</si>
  <si>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</si>
  <si>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</si>
  <si>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</si>
  <si>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</si>
  <si>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</si>
  <si>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</si>
  <si>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</si>
  <si>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</si>
  <si>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</si>
  <si>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</si>
  <si>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</si>
  <si>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</si>
  <si>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</si>
  <si>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</si>
  <si>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</si>
  <si>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</si>
  <si>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</si>
  <si>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</si>
  <si>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</si>
  <si>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</si>
  <si>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</si>
  <si>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</si>
  <si>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</si>
  <si>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</si>
  <si>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</si>
  <si>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</si>
  <si>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</si>
  <si>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</si>
  <si>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</si>
  <si>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</si>
  <si>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</si>
  <si>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</si>
  <si>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</si>
  <si>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</si>
  <si>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</si>
  <si>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</si>
  <si>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</si>
  <si>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</si>
  <si>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</si>
  <si>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</si>
  <si>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</si>
  <si>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</si>
  <si>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</si>
  <si>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</si>
  <si>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</si>
  <si>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</si>
  <si>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</si>
  <si>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</si>
  <si>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</si>
  <si>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</si>
  <si>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</si>
  <si>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</si>
  <si>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</si>
  <si>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</si>
  <si>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</si>
  <si>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</si>
  <si>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</si>
  <si>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</si>
  <si>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</si>
  <si>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</si>
  <si>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</si>
  <si>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</si>
  <si>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</si>
  <si>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</si>
  <si>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</si>
  <si>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</si>
  <si>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</si>
  <si>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</si>
  <si>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</si>
  <si>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</si>
  <si>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</si>
  <si>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</si>
  <si>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</si>
  <si>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</si>
  <si>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</si>
  <si>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</si>
  <si>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</si>
  <si>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</si>
  <si>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</si>
  <si>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</si>
  <si>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</si>
  <si>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</si>
  <si>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</si>
  <si>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</si>
  <si>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</si>
  <si>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</si>
  <si>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</si>
  <si>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</si>
  <si>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</si>
  <si>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</si>
  <si>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</si>
  <si>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</si>
  <si>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</si>
  <si>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</si>
  <si>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</si>
  <si>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</si>
  <si>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</si>
  <si>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</si>
  <si>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</si>
  <si>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</si>
  <si>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</si>
  <si>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</si>
  <si>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</si>
  <si>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</si>
  <si>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</si>
  <si>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</si>
  <si>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</si>
  <si>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</si>
  <si>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</si>
  <si>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</si>
  <si>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</si>
  <si>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</si>
  <si>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</si>
  <si>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</si>
  <si>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</si>
  <si>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</si>
  <si>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</si>
  <si>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</si>
  <si>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</si>
  <si>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</si>
  <si>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</si>
  <si>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</si>
  <si>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</si>
  <si>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</si>
  <si>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</si>
  <si>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</si>
  <si>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</si>
  <si>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</si>
  <si>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</si>
  <si>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</si>
  <si>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</si>
  <si>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</si>
  <si>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</si>
  <si>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</si>
  <si>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</si>
  <si>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</si>
  <si>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</si>
  <si>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</si>
  <si>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</si>
  <si>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</si>
  <si>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</si>
  <si>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</si>
  <si>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</si>
  <si>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</si>
  <si>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</si>
  <si>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</si>
  <si>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</si>
  <si>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</si>
  <si>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</si>
  <si>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</si>
  <si>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</si>
  <si>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</si>
  <si>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</si>
  <si>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</si>
  <si>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</si>
  <si>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</si>
  <si>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</si>
  <si>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</si>
  <si>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</si>
  <si>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</si>
  <si>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</si>
  <si>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</si>
  <si>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</si>
  <si>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</si>
  <si>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</si>
  <si>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</si>
  <si>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</si>
  <si>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</si>
  <si>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</si>
  <si>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</si>
  <si>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</si>
  <si>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</si>
  <si>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</si>
  <si>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</si>
  <si>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</si>
  <si>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</si>
  <si>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</si>
  <si>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</si>
  <si>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</si>
  <si>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</si>
  <si>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</si>
  <si>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</si>
  <si>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</si>
  <si>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</si>
  <si>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</si>
  <si>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</si>
  <si>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</si>
  <si>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</si>
  <si>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</si>
  <si>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</si>
  <si>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</si>
  <si>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</si>
  <si>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</si>
  <si>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</si>
  <si>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</si>
  <si>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</si>
  <si>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</si>
  <si>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</si>
  <si>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</si>
  <si>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</si>
  <si>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</si>
  <si>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</si>
  <si>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</si>
  <si>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</si>
  <si>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</si>
  <si>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</si>
  <si>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</si>
  <si>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</si>
  <si>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</si>
  <si>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</si>
  <si>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</si>
  <si>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</si>
  <si>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</si>
  <si>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</si>
  <si>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</si>
  <si>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</si>
  <si>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</si>
  <si>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</si>
  <si>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</si>
  <si>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</si>
  <si>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</si>
  <si>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</si>
  <si>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</si>
  <si>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</si>
  <si>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</si>
  <si>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</si>
  <si>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</si>
  <si>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</si>
  <si>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</si>
  <si>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</si>
  <si>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</si>
  <si>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</si>
  <si>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</si>
  <si>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</si>
  <si>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</si>
  <si>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</si>
  <si>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</si>
  <si>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</si>
  <si>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</si>
  <si>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</si>
  <si>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</si>
  <si>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</si>
  <si>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</si>
  <si>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</si>
  <si>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</si>
  <si>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</si>
  <si>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</si>
  <si>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</si>
  <si>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</si>
  <si>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</si>
  <si>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</si>
  <si>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</si>
  <si>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</si>
  <si>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</si>
  <si>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</si>
  <si>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</si>
  <si>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</si>
  <si>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</si>
  <si>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</si>
  <si>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</si>
  <si>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</si>
  <si>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</si>
  <si>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</si>
  <si>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</si>
  <si>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</si>
  <si>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</si>
  <si>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</si>
  <si>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</si>
  <si>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</si>
  <si>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</si>
  <si>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</si>
  <si>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</si>
  <si>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</si>
  <si>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</si>
  <si>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</si>
  <si>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</si>
  <si>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</si>
  <si>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</si>
  <si>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</si>
  <si>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</si>
  <si>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</si>
  <si>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</si>
  <si>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</si>
  <si>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</si>
  <si>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</si>
  <si>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</si>
  <si>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</si>
  <si>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</si>
  <si>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</si>
  <si>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</si>
  <si>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</si>
  <si>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</si>
  <si>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</si>
  <si>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</si>
  <si>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</si>
  <si>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</si>
  <si>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</si>
  <si>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</si>
  <si>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</si>
  <si>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</si>
  <si>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</si>
  <si>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</si>
  <si>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</si>
  <si>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</si>
  <si>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</si>
  <si>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</si>
  <si>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</si>
  <si>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</si>
  <si>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</si>
  <si>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</si>
  <si>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</si>
  <si>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</si>
  <si>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</si>
  <si>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</si>
  <si>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</si>
  <si>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</si>
  <si>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</si>
  <si>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</si>
  <si>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</si>
  <si>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</si>
  <si>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</si>
  <si>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</si>
  <si>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</si>
  <si>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</si>
  <si>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</si>
  <si>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</si>
  <si>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</si>
  <si>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</si>
  <si>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</si>
  <si>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</si>
  <si>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</si>
  <si>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</si>
  <si>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</si>
  <si>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</si>
  <si>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</si>
  <si>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</si>
  <si>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</si>
  <si>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</si>
  <si>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</si>
  <si>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</si>
  <si>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</si>
  <si>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</si>
  <si>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</si>
  <si>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</si>
  <si>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</si>
  <si>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</si>
  <si>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</si>
  <si>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</si>
  <si>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</si>
  <si>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</si>
  <si>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</si>
  <si>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</si>
  <si>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</si>
  <si>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</si>
  <si>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</si>
  <si>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</si>
  <si>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</si>
  <si>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</si>
  <si>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</si>
  <si>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</si>
  <si>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</si>
  <si>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</si>
  <si>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</si>
  <si>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</si>
  <si>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</si>
  <si>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</si>
  <si>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</si>
  <si>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</si>
  <si>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</si>
  <si>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</si>
  <si>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</si>
  <si>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</si>
  <si>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</si>
  <si>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</si>
  <si>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</si>
  <si>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</si>
  <si>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</si>
  <si>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</si>
  <si>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</si>
  <si>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</si>
  <si>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</si>
  <si>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</si>
  <si>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</si>
  <si>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</si>
  <si>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</si>
  <si>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</si>
  <si>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</si>
  <si>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</si>
  <si>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</si>
  <si>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</si>
  <si>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</si>
  <si>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</si>
  <si>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</si>
  <si>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</si>
  <si>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</si>
  <si>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</si>
  <si>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</si>
  <si>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</si>
  <si>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</si>
  <si>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</si>
  <si>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</si>
  <si>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</si>
  <si>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</si>
  <si>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</si>
  <si>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</si>
  <si>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</si>
  <si>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</si>
  <si>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</si>
  <si>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</si>
  <si>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</si>
  <si>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</si>
  <si>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</si>
  <si>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</si>
  <si>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</si>
  <si>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</si>
  <si>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</si>
  <si>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</si>
  <si>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</si>
  <si>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</si>
  <si>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</si>
  <si>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</si>
  <si>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</si>
  <si>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</si>
  <si>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</si>
  <si>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</si>
  <si>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</si>
  <si>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</si>
  <si>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</si>
  <si>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</si>
  <si>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</si>
  <si>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</si>
  <si>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</si>
  <si>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</si>
  <si>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</si>
  <si>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</si>
  <si>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</si>
  <si>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</si>
  <si>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</si>
  <si>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</si>
  <si>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</si>
  <si>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</si>
  <si>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</si>
  <si>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</si>
  <si>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</si>
  <si>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</si>
  <si>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</si>
  <si>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</si>
  <si>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</si>
  <si>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</si>
  <si>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</si>
  <si>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</si>
  <si>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</si>
  <si>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</si>
  <si>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</si>
  <si>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</si>
  <si>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</si>
  <si>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</si>
  <si>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</si>
  <si>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</si>
  <si>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</si>
  <si>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</si>
  <si>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</si>
  <si>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</si>
  <si>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</si>
  <si>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</si>
  <si>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</si>
  <si>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</si>
  <si>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</si>
  <si>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</si>
  <si>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</si>
  <si>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</si>
  <si>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</si>
  <si>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</si>
  <si>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</si>
  <si>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</si>
  <si>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</si>
  <si>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</si>
  <si>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</si>
  <si>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</si>
  <si>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</si>
  <si>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</si>
  <si>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</si>
  <si>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</si>
  <si>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</si>
  <si>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</si>
  <si>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</si>
  <si>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</si>
  <si>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</si>
  <si>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</si>
  <si>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</si>
  <si>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</si>
  <si>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</si>
  <si>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</si>
  <si>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</si>
  <si>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</si>
  <si>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</si>
  <si>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</si>
  <si>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</si>
  <si>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</si>
  <si>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</si>
  <si>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</si>
  <si>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</si>
  <si>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</si>
  <si>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</si>
  <si>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</si>
  <si>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</si>
  <si>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</si>
  <si>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</si>
  <si>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</si>
  <si>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</si>
  <si>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</si>
  <si>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</si>
  <si>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</si>
  <si>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</si>
  <si>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</si>
  <si>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</si>
  <si>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</si>
  <si>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</si>
  <si>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</si>
  <si>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</si>
  <si>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</si>
  <si>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</si>
  <si>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</si>
  <si>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</si>
  <si>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</si>
  <si>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</si>
  <si>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</si>
  <si>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</si>
  <si>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</si>
  <si>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</si>
  <si>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</si>
  <si>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</si>
  <si>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</si>
  <si>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</si>
  <si>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</si>
  <si>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</si>
  <si>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</si>
  <si>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</si>
  <si>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</si>
  <si>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</si>
  <si>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</si>
  <si>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</si>
  <si>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</si>
  <si>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</si>
  <si>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</si>
  <si>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</si>
  <si>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</si>
  <si>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</si>
  <si>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</si>
  <si>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</si>
  <si>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</si>
  <si>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</si>
  <si>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</si>
  <si>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</si>
  <si>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</si>
  <si>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</si>
  <si>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</si>
  <si>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</si>
  <si>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</si>
  <si>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</si>
  <si>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</si>
  <si>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</si>
  <si>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</si>
  <si>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</si>
  <si>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</si>
  <si>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</si>
  <si>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</si>
  <si>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</si>
  <si>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</si>
  <si>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</si>
  <si>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</si>
  <si>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</si>
  <si>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</si>
  <si>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</si>
  <si>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</si>
  <si>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</si>
  <si>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</si>
  <si>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</si>
  <si>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</si>
  <si>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</si>
  <si>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</si>
  <si>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</si>
  <si>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</si>
  <si>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</si>
  <si>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</si>
  <si>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</si>
  <si>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</si>
  <si>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</si>
  <si>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</si>
  <si>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</si>
  <si>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</si>
  <si>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</si>
  <si>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</si>
  <si>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</si>
  <si>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</si>
  <si>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</si>
  <si>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</si>
  <si>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</si>
  <si>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</si>
  <si>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</si>
  <si>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</si>
  <si>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</si>
  <si>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</si>
  <si>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</si>
  <si>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</si>
  <si>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</si>
  <si>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</si>
  <si>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</si>
  <si>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</si>
  <si>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</si>
  <si>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</si>
  <si>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</si>
  <si>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</si>
  <si>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</si>
  <si>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</si>
  <si>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</si>
  <si>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</si>
  <si>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</si>
  <si>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</si>
  <si>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</si>
  <si>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</si>
  <si>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</si>
  <si>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</si>
  <si>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</si>
  <si>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</si>
  <si>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</si>
  <si>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</si>
  <si>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</si>
  <si>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</si>
  <si>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</si>
  <si>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</si>
  <si>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</si>
  <si>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</si>
  <si>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</si>
  <si>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</si>
  <si>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</si>
  <si>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</si>
  <si>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</si>
  <si>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</si>
  <si>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</si>
  <si>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</si>
  <si>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</si>
  <si>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</si>
  <si>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</si>
  <si>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</si>
  <si>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</si>
  <si>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</si>
  <si>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</si>
  <si>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</si>
  <si>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</si>
  <si>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</si>
  <si>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</si>
  <si>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</si>
  <si>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</si>
  <si>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</si>
  <si>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</si>
  <si>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</si>
  <si>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</si>
  <si>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</si>
  <si>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</si>
  <si>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</si>
  <si>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</si>
  <si>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</si>
  <si>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</si>
  <si>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</si>
  <si>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</si>
  <si>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</si>
  <si>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</si>
  <si>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</si>
  <si>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</si>
  <si>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</si>
  <si>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</si>
  <si>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</si>
  <si>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</si>
  <si>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</si>
  <si>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</si>
  <si>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</si>
  <si>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</si>
  <si>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</si>
  <si>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</si>
  <si>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</si>
  <si>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</si>
  <si>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</si>
  <si>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</si>
  <si>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</si>
  <si>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</si>
  <si>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</si>
  <si>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</si>
  <si>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</si>
  <si>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</si>
  <si>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</si>
  <si>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</si>
  <si>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</si>
  <si>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</si>
  <si>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</si>
  <si>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</si>
  <si>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</si>
  <si>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</si>
  <si>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</si>
  <si>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</si>
  <si>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</si>
  <si>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</si>
  <si>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</si>
  <si>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</si>
  <si>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</si>
  <si>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</si>
  <si>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</si>
  <si>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</si>
  <si>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</si>
  <si>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</si>
  <si>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</si>
  <si>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</si>
  <si>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</si>
  <si>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</si>
  <si>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</si>
  <si>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</si>
  <si>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</si>
  <si>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</si>
  <si>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</si>
  <si>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</si>
  <si>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</si>
  <si>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</si>
  <si>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</si>
  <si>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</si>
  <si>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</si>
  <si>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</si>
  <si>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</si>
  <si>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</si>
  <si>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</si>
  <si>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</si>
  <si>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</si>
  <si>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</si>
  <si>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</si>
  <si>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</si>
  <si>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</si>
  <si>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</si>
  <si>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</si>
  <si>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</si>
  <si>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</si>
  <si>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</si>
  <si>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</si>
  <si>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</si>
  <si>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</si>
  <si>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</si>
  <si>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</si>
  <si>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</si>
  <si>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</si>
  <si>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</si>
  <si>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</si>
  <si>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</si>
  <si>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</si>
  <si>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</si>
  <si>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</si>
  <si>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</si>
  <si>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</si>
  <si>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</si>
  <si>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</si>
  <si>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</si>
  <si>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</si>
  <si>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</si>
  <si>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</si>
  <si>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</si>
  <si>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</si>
  <si>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</si>
  <si>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</si>
  <si>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</si>
  <si>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</si>
  <si>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</si>
  <si>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</si>
  <si>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</si>
  <si>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</si>
  <si>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</si>
  <si>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</si>
  <si>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</si>
  <si>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</si>
  <si>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</si>
  <si>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</si>
  <si>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</si>
  <si>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</si>
  <si>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</si>
  <si>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</si>
  <si>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</si>
  <si>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</si>
  <si>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</si>
  <si>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</si>
  <si>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</si>
  <si>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</si>
  <si>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</si>
  <si>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</si>
  <si>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</si>
  <si>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</si>
  <si>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</si>
  <si>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</si>
  <si>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</si>
  <si>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</si>
  <si>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</si>
  <si>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</si>
  <si>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</si>
  <si>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</si>
  <si>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</si>
  <si>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</si>
  <si>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</si>
  <si>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</si>
  <si>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</si>
  <si>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</si>
  <si>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</si>
  <si>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</si>
  <si>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</si>
  <si>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</si>
  <si>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</si>
  <si>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</si>
  <si>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</si>
  <si>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</si>
  <si>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</si>
  <si>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</si>
  <si>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</si>
  <si>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</si>
  <si>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</si>
  <si>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</si>
  <si>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</si>
  <si>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</si>
  <si>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</si>
  <si>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</si>
  <si>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</si>
  <si>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</si>
  <si>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</si>
  <si>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</si>
  <si>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</si>
  <si>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</si>
  <si>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</si>
  <si>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</si>
  <si>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</si>
  <si>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</si>
  <si>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</si>
  <si>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</si>
  <si>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</si>
  <si>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</si>
  <si>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</si>
  <si>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</si>
  <si>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</si>
  <si>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</si>
  <si>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</si>
  <si>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</si>
  <si>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</si>
  <si>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</si>
  <si>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</si>
  <si>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</si>
  <si>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</si>
  <si>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</si>
  <si>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</si>
  <si>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</si>
  <si>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</si>
  <si>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</si>
  <si>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</si>
  <si>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</si>
  <si>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</si>
  <si>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</si>
  <si>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</si>
  <si>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</si>
  <si>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</si>
  <si>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</si>
  <si>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</si>
  <si>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</si>
  <si>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</si>
  <si>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</si>
  <si>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</si>
  <si>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</si>
  <si>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</si>
  <si>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</si>
  <si>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</si>
  <si>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</si>
  <si>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</si>
  <si>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</si>
  <si>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</si>
  <si>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</si>
  <si>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</si>
  <si>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</si>
  <si>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</si>
  <si>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</si>
  <si>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</si>
  <si>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</si>
  <si>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</si>
  <si>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</si>
  <si>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</si>
  <si>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</si>
  <si>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</si>
  <si>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</si>
  <si>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</si>
  <si>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</si>
  <si>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</si>
  <si>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</si>
  <si>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</si>
  <si>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</si>
  <si>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</si>
  <si>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</si>
  <si>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</si>
  <si>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</si>
  <si>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</si>
  <si>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</si>
  <si>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</si>
  <si>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</si>
  <si>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</si>
  <si>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</si>
  <si>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</si>
  <si>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</si>
  <si>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</si>
  <si>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</si>
  <si>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</si>
  <si>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</si>
  <si>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</si>
  <si>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</si>
  <si>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</si>
  <si>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</si>
  <si>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</si>
  <si>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</si>
  <si>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</si>
  <si>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</si>
  <si>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</si>
  <si>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</si>
  <si>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</si>
  <si>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</si>
  <si>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</si>
  <si>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</si>
  <si>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</si>
  <si>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</si>
  <si>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</si>
  <si>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</si>
  <si>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</si>
  <si>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</si>
  <si>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</si>
  <si>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</si>
  <si>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</si>
  <si>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</si>
  <si>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</si>
  <si>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</si>
  <si>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</si>
  <si>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</si>
  <si>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</si>
  <si>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</si>
  <si>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</si>
  <si>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</si>
  <si>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</si>
  <si>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</si>
  <si>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</si>
  <si>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</si>
  <si>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</si>
  <si>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</si>
  <si>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</si>
  <si>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</si>
  <si>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</si>
  <si>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</si>
  <si>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</si>
  <si>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</si>
  <si>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</si>
  <si>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</si>
  <si>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</si>
  <si>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</si>
  <si>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</si>
  <si>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</si>
  <si>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</si>
  <si>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</si>
  <si>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</si>
  <si>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</si>
  <si>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</si>
  <si>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</si>
  <si>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</si>
  <si>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</si>
  <si>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</si>
  <si>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</si>
  <si>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</si>
  <si>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</si>
  <si>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</si>
  <si>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</si>
  <si>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</si>
  <si>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</si>
  <si>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</si>
  <si>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</si>
  <si>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</si>
  <si>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</si>
  <si>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</si>
  <si>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</si>
  <si>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</si>
  <si>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</si>
  <si>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</si>
  <si>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</si>
  <si>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</si>
  <si>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</si>
  <si>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</si>
  <si>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</si>
  <si>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</si>
  <si>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</si>
  <si>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</si>
  <si>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</si>
  <si>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</si>
  <si>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</si>
  <si>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</si>
  <si>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</si>
  <si>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</si>
  <si>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</si>
  <si>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</si>
  <si>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</si>
  <si>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</si>
  <si>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</si>
  <si>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</si>
  <si>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</si>
  <si>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</si>
  <si>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</si>
  <si>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</si>
  <si>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</si>
  <si>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</si>
  <si>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</si>
  <si>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</si>
  <si>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</si>
  <si>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</si>
  <si>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</si>
  <si>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</si>
  <si>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</si>
  <si>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</si>
  <si>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</si>
  <si>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</si>
  <si>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</si>
  <si>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</si>
  <si>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</si>
  <si>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</si>
  <si>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</si>
  <si>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</si>
  <si>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</si>
  <si>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</si>
  <si>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</si>
  <si>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</si>
  <si>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</si>
  <si>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</si>
  <si>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</si>
  <si>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</si>
  <si>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</si>
  <si>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</si>
  <si>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</si>
  <si>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</si>
  <si>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</si>
  <si>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</si>
  <si>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</si>
  <si>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</si>
  <si>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</si>
  <si>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</si>
  <si>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</si>
  <si>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</si>
  <si>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</si>
  <si>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</si>
  <si>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</si>
  <si>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</si>
  <si>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</si>
  <si>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</si>
  <si>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</si>
  <si>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</si>
  <si>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</si>
  <si>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</si>
  <si>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</si>
  <si>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</si>
  <si>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</si>
  <si>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</si>
  <si>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</si>
  <si>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</si>
  <si>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</si>
  <si>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</si>
  <si>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</si>
  <si>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</si>
  <si>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</si>
  <si>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</si>
  <si>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</si>
  <si>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</si>
  <si>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</si>
  <si>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</si>
  <si>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</si>
  <si>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</si>
  <si>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</si>
  <si>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</si>
  <si>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</si>
  <si>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</si>
  <si>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</si>
  <si>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</si>
  <si>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</si>
  <si>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</si>
  <si>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</si>
  <si>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</si>
  <si>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</si>
  <si>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</si>
  <si>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</si>
  <si>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</si>
  <si>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</si>
  <si>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</si>
  <si>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</si>
  <si>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</si>
  <si>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</si>
  <si>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</si>
  <si>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</si>
  <si>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</si>
  <si>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</si>
  <si>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</si>
  <si>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</si>
  <si>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</si>
  <si>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</si>
  <si>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</si>
  <si>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</si>
  <si>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</si>
  <si>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</si>
  <si>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</si>
  <si>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</si>
  <si>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</si>
  <si>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</si>
  <si>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</si>
  <si>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</si>
  <si>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</si>
  <si>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</si>
  <si>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</si>
  <si>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</si>
  <si>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</si>
  <si>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</si>
  <si>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</si>
  <si>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</si>
  <si>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</si>
  <si>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</si>
  <si>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</si>
  <si>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</si>
  <si>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</si>
  <si>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</si>
  <si>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</si>
  <si>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</si>
  <si>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</si>
  <si>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</si>
  <si>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</si>
  <si>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</si>
  <si>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</si>
  <si>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</si>
  <si>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</si>
  <si>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</si>
  <si>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</si>
  <si>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</si>
  <si>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</si>
  <si>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</si>
  <si>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</si>
  <si>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</si>
  <si>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</si>
  <si>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</si>
  <si>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</si>
  <si>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</si>
  <si>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</si>
  <si>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</si>
  <si>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</si>
  <si>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</si>
  <si>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</si>
  <si>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</si>
  <si>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</si>
  <si>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</si>
  <si>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</si>
  <si>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</si>
  <si>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</si>
  <si>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</si>
  <si>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</si>
  <si>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</si>
  <si>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</si>
  <si>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</si>
  <si>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</si>
  <si>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</si>
  <si>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</si>
  <si>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</si>
  <si>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</si>
  <si>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</si>
  <si>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</si>
  <si>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</si>
  <si>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</si>
  <si>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</si>
  <si>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</si>
  <si>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</si>
  <si>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</si>
  <si>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</si>
  <si>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</si>
  <si>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</si>
  <si>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</si>
  <si>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</si>
  <si>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</si>
  <si>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</si>
  <si>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</si>
  <si>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</si>
  <si>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</si>
  <si>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</si>
  <si>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</si>
  <si>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</si>
  <si>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</si>
  <si>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</si>
  <si>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</si>
  <si>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</si>
  <si>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</si>
  <si>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</si>
  <si>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</si>
  <si>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</si>
  <si>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</si>
  <si>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</si>
  <si>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</si>
  <si>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</si>
  <si>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</si>
  <si>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</si>
  <si>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</si>
  <si>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</si>
  <si>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</si>
  <si>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</si>
  <si>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</si>
  <si>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</si>
  <si>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</si>
  <si>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</si>
  <si>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</si>
  <si>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</si>
  <si>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</si>
  <si>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</si>
  <si>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</si>
  <si>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</si>
  <si>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</si>
  <si>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</si>
  <si>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</si>
  <si>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</si>
  <si>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</si>
  <si>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</si>
  <si>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</si>
  <si>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</si>
  <si>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</si>
  <si>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</si>
  <si>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</si>
  <si>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</si>
  <si>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</si>
  <si>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</si>
  <si>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</si>
  <si>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</si>
  <si>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</si>
  <si>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</si>
  <si>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</si>
  <si>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</si>
  <si>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</si>
  <si>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</si>
  <si>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</si>
  <si>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</si>
  <si>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</si>
  <si>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</si>
  <si>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</si>
  <si>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</si>
  <si>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</si>
  <si>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</si>
  <si>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</si>
  <si>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</si>
  <si>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</si>
  <si>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</si>
  <si>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</si>
  <si>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</si>
  <si>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</si>
  <si>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</si>
  <si>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</si>
  <si>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</si>
  <si>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</si>
  <si>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</si>
  <si>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</si>
  <si>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</si>
  <si>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</si>
  <si>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</si>
  <si>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</si>
  <si>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</si>
  <si>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</si>
  <si>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</si>
  <si>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</si>
  <si>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</si>
  <si>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</si>
  <si>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</si>
  <si>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</si>
  <si>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</si>
  <si>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</si>
  <si>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</si>
  <si>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</si>
  <si>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</si>
  <si>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</si>
  <si>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</si>
  <si>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</si>
  <si>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</si>
  <si>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</si>
  <si>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</si>
  <si>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</si>
  <si>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</si>
  <si>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</si>
  <si>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</si>
  <si>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</si>
  <si>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</si>
  <si>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</si>
  <si>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</si>
  <si>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</si>
  <si>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</si>
  <si>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</si>
  <si>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</si>
  <si>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</si>
  <si>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</si>
  <si>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</si>
  <si>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</si>
  <si>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</si>
  <si>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</si>
  <si>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</si>
  <si>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</si>
  <si>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</si>
  <si>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</si>
  <si>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</si>
  <si>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</si>
  <si>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</si>
  <si>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</si>
  <si>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</si>
  <si>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</si>
  <si>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</si>
  <si>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</si>
  <si>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</si>
  <si>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</si>
  <si>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</si>
  <si>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</si>
  <si>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</si>
  <si>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</si>
  <si>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</si>
  <si>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</si>
  <si>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</si>
  <si>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</si>
  <si>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</si>
  <si>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</si>
  <si>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</si>
  <si>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</si>
  <si>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</si>
  <si>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</si>
  <si>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</si>
  <si>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</si>
  <si>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</si>
  <si>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</si>
  <si>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</si>
  <si>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</si>
  <si>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</si>
  <si>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</si>
  <si>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</si>
  <si>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</si>
  <si>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</si>
  <si>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</si>
  <si>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</si>
  <si>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</si>
  <si>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</si>
  <si>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</si>
  <si>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</si>
  <si>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</si>
  <si>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</si>
  <si>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</si>
  <si>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</si>
  <si>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</si>
  <si>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</si>
  <si>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</si>
  <si>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</si>
  <si>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</si>
  <si>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</si>
  <si>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</si>
  <si>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</si>
  <si>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</si>
  <si>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</si>
  <si>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</si>
  <si>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</si>
  <si>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</si>
  <si>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</si>
  <si>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</si>
  <si>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</si>
  <si>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</si>
  <si>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</si>
  <si>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</si>
  <si>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</si>
  <si>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</si>
  <si>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</si>
  <si>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</si>
  <si>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</si>
  <si>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</si>
  <si>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</si>
  <si>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</si>
  <si>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</si>
  <si>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</si>
  <si>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</si>
  <si>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</si>
  <si>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</si>
  <si>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</si>
  <si>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</si>
  <si>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</si>
  <si>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</si>
  <si>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</si>
  <si>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</si>
  <si>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</si>
  <si>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</si>
  <si>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</si>
  <si>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</si>
  <si>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</si>
  <si>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</si>
  <si>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</si>
  <si>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</si>
  <si>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</si>
  <si>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</si>
  <si>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</si>
  <si>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</si>
  <si>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</si>
  <si>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</si>
  <si>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</si>
  <si>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</si>
  <si>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</si>
  <si>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</si>
  <si>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</si>
  <si>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</si>
  <si>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</si>
  <si>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</si>
  <si>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</si>
  <si>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</si>
  <si>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</si>
  <si>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</si>
  <si>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</si>
  <si>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</si>
  <si>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</si>
  <si>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</si>
  <si>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</si>
  <si>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</si>
  <si>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</si>
  <si>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</si>
  <si>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</si>
  <si>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</si>
  <si>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</si>
  <si>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</si>
  <si>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</si>
  <si>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</si>
  <si>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</si>
  <si>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</si>
  <si>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</si>
  <si>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</si>
  <si>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</si>
  <si>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</si>
  <si>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</si>
  <si>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</si>
  <si>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</si>
  <si>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</si>
  <si>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</si>
  <si>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</si>
  <si>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</si>
  <si>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</si>
  <si>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</si>
  <si>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</si>
  <si>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</si>
  <si>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</si>
  <si>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</si>
  <si>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</si>
  <si>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</si>
  <si>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</si>
  <si>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</si>
  <si>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</si>
  <si>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</si>
  <si>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</si>
  <si>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</si>
  <si>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</si>
  <si>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</si>
  <si>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</si>
  <si>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</si>
  <si>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</si>
  <si>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</si>
  <si>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</si>
  <si>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</si>
  <si>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</si>
  <si>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</si>
  <si>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</si>
  <si>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</si>
  <si>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</si>
  <si>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</si>
  <si>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</si>
  <si>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</si>
  <si>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</si>
  <si>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</si>
  <si>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</si>
  <si>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</si>
  <si>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</si>
  <si>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</si>
  <si>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</si>
  <si>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</si>
  <si>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</si>
  <si>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</si>
  <si>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</si>
  <si>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</si>
  <si>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</si>
  <si>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</si>
  <si>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</si>
  <si>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</si>
  <si>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</si>
  <si>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</si>
  <si>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</si>
  <si>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</si>
  <si>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</si>
  <si>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</si>
  <si>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</si>
  <si>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</si>
  <si>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</si>
  <si>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</si>
  <si>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</si>
  <si>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</si>
  <si>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</si>
  <si>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</si>
  <si>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</si>
  <si>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</si>
  <si>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</si>
  <si>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</si>
  <si>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</si>
  <si>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</si>
  <si>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</si>
  <si>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</si>
  <si>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</si>
  <si>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</si>
  <si>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</si>
  <si>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</si>
  <si>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</si>
  <si>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</si>
  <si>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</si>
  <si>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</si>
  <si>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</si>
  <si>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</si>
  <si>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</si>
  <si>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</si>
  <si>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</si>
  <si>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</si>
  <si>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</si>
  <si>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</si>
  <si>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</si>
  <si>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</si>
  <si>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</si>
  <si>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</si>
  <si>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</si>
  <si>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</si>
  <si>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</si>
  <si>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</si>
  <si>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</si>
  <si>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</si>
  <si>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</si>
  <si>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</si>
  <si>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</si>
  <si>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</si>
  <si>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</si>
  <si>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</si>
  <si>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</si>
  <si>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</si>
  <si>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</si>
  <si>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</si>
  <si>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</si>
  <si>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</si>
  <si>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</si>
  <si>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</si>
  <si>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</si>
  <si>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</si>
  <si>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</si>
  <si>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</si>
  <si>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</si>
  <si>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</si>
  <si>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</si>
  <si>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</si>
  <si>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</si>
  <si>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</si>
  <si>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</si>
  <si>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</si>
  <si>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</si>
  <si>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</si>
  <si>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</si>
  <si>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</si>
  <si>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</si>
  <si>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</si>
  <si>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</si>
  <si>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</si>
  <si>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</si>
  <si>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</si>
  <si>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</si>
  <si>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</si>
  <si>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</si>
  <si>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</si>
  <si>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</si>
  <si>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</si>
  <si>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</si>
  <si>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</si>
  <si>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</si>
  <si>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</si>
  <si>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</si>
  <si>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</si>
  <si>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</si>
  <si>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</si>
  <si>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</si>
  <si>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</si>
  <si>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</si>
  <si>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</si>
  <si>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</si>
  <si>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</si>
  <si>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</si>
  <si>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</si>
  <si>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</si>
  <si>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</si>
  <si>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</si>
  <si>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</si>
  <si>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</si>
  <si>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</si>
  <si>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</si>
  <si>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</si>
  <si>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</si>
  <si>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</si>
  <si>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</si>
  <si>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</si>
  <si>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</si>
  <si>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</si>
  <si>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</si>
  <si>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</si>
  <si>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</si>
  <si>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</si>
  <si>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</si>
  <si>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</si>
  <si>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</si>
  <si>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</si>
  <si>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</si>
  <si>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</si>
  <si>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</si>
  <si>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</si>
  <si>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</si>
  <si>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</si>
  <si>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</si>
  <si>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</si>
  <si>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</si>
  <si>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</si>
  <si>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</si>
  <si>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</si>
  <si>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</si>
  <si>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</si>
  <si>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</si>
  <si>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</si>
  <si>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</si>
  <si>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</si>
  <si>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</si>
  <si>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</si>
  <si>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</si>
  <si>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</si>
  <si>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</si>
  <si>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</si>
  <si>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</si>
  <si>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</si>
  <si>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</si>
  <si>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</si>
  <si>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</si>
  <si>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</si>
  <si>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</si>
  <si>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</si>
  <si>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</si>
  <si>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</si>
  <si>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</si>
  <si>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</si>
  <si>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</si>
  <si>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</si>
  <si>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</si>
  <si>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</si>
  <si>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</si>
  <si>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</si>
  <si>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</si>
  <si>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</si>
  <si>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</si>
  <si>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</si>
  <si>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</si>
  <si>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</si>
  <si>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</si>
  <si>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</si>
  <si>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</si>
  <si>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</si>
  <si>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</si>
  <si>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</si>
  <si>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</si>
  <si>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</si>
  <si>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</si>
  <si>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</si>
  <si>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</si>
  <si>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</si>
  <si>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</si>
  <si>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</si>
  <si>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</si>
  <si>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</si>
  <si>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</si>
  <si>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</si>
  <si>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</si>
  <si>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</si>
  <si>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</si>
  <si>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</si>
  <si>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</si>
  <si>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</si>
  <si>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</si>
  <si>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</si>
  <si>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</si>
  <si>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</si>
  <si>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</si>
  <si>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</si>
  <si>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</si>
  <si>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</si>
  <si>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</si>
  <si>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</si>
  <si>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</si>
  <si>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</si>
  <si>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</si>
  <si>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</si>
  <si>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</si>
  <si>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</si>
  <si>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</si>
  <si>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</si>
  <si>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</si>
  <si>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</si>
  <si>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</si>
  <si>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</si>
  <si>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</si>
  <si>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</si>
  <si>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</si>
  <si>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</si>
  <si>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</si>
  <si>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</si>
  <si>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</si>
  <si>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</si>
  <si>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</si>
  <si>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</si>
  <si>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</si>
  <si>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</si>
  <si>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</si>
  <si>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</si>
  <si>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</si>
  <si>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</si>
  <si>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</si>
  <si>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</si>
  <si>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</si>
  <si>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</si>
  <si>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</si>
  <si>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</si>
  <si>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</si>
  <si>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</si>
  <si>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</si>
  <si>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</si>
  <si>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</si>
  <si>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</si>
  <si>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</si>
  <si>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</si>
  <si>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</si>
  <si>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</si>
  <si>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</si>
  <si>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</si>
  <si>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</si>
  <si>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</si>
  <si>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</si>
  <si>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</si>
  <si>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</si>
  <si>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</si>
  <si>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</si>
  <si>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</si>
  <si>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</si>
  <si>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</si>
  <si>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</si>
  <si>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</si>
  <si>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</si>
  <si>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</si>
  <si>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</si>
  <si>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</si>
  <si>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</si>
  <si>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</si>
  <si>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</si>
  <si>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</si>
  <si>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</si>
  <si>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</si>
  <si>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</si>
  <si>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</si>
  <si>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</si>
  <si>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</si>
  <si>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</si>
  <si>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</si>
  <si>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</si>
  <si>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</si>
  <si>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</si>
  <si>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</si>
  <si>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</si>
  <si>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</si>
  <si>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</si>
  <si>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</si>
  <si>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</si>
  <si>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</si>
  <si>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</si>
  <si>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</si>
  <si>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</si>
  <si>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</si>
  <si>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</si>
  <si>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</si>
  <si>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</si>
  <si>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</si>
  <si>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</si>
  <si>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</si>
  <si>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</si>
  <si>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</si>
  <si>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</si>
  <si>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</si>
  <si>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</si>
  <si>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</si>
  <si>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</si>
  <si>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</si>
  <si>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</si>
  <si>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</si>
  <si>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</si>
  <si>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</si>
  <si>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</si>
  <si>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</si>
  <si>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</si>
  <si>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</si>
  <si>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</si>
  <si>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</si>
  <si>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</si>
  <si>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</si>
  <si>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</si>
  <si>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</si>
  <si>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</si>
  <si>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</si>
  <si>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</si>
  <si>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</si>
  <si>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</si>
  <si>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</si>
  <si>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</si>
  <si>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</si>
  <si>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</si>
  <si>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</si>
  <si>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</si>
  <si>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</si>
  <si>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</si>
  <si>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</si>
  <si>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</si>
  <si>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</si>
  <si>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</si>
  <si>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</si>
  <si>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</si>
  <si>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</si>
  <si>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</si>
  <si>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</si>
  <si>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</si>
  <si>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</si>
  <si>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</si>
  <si>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</si>
  <si>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</si>
  <si>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</si>
  <si>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</si>
  <si>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</si>
  <si>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</si>
  <si>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</si>
  <si>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</si>
  <si>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</si>
  <si>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</si>
  <si>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</si>
  <si>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</si>
  <si>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</si>
  <si>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</si>
  <si>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</si>
  <si>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</si>
  <si>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</si>
  <si>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</si>
  <si>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</si>
  <si>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</si>
  <si>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</si>
  <si>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</si>
  <si>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</si>
  <si>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</si>
  <si>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</si>
  <si>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</si>
  <si>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</si>
  <si>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</si>
  <si>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</si>
  <si>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</si>
  <si>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</si>
  <si>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</si>
  <si>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</si>
  <si>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</si>
  <si>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</si>
  <si>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</si>
  <si>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</si>
  <si>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</si>
  <si>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</si>
  <si>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</si>
  <si>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</si>
  <si>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</si>
  <si>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</si>
  <si>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</si>
  <si>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</si>
  <si>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</si>
  <si>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</si>
  <si>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</si>
  <si>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</si>
  <si>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</si>
  <si>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</si>
  <si>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</si>
  <si>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</si>
  <si>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</si>
  <si>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</si>
  <si>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</si>
  <si>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</si>
  <si>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</si>
  <si>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</si>
  <si>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</si>
  <si>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</si>
  <si>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</si>
  <si>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</si>
  <si>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</si>
  <si>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</si>
  <si>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</si>
  <si>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</si>
  <si>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</si>
  <si>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</si>
  <si>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</si>
  <si>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</si>
  <si>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</si>
  <si>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</si>
  <si>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</si>
  <si>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</si>
  <si>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</si>
  <si>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</si>
  <si>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</si>
  <si>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</si>
  <si>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</si>
  <si>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</si>
  <si>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</si>
  <si>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</si>
  <si>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</si>
  <si>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</si>
  <si>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</si>
  <si>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</si>
  <si>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</si>
  <si>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</si>
  <si>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</si>
  <si>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</si>
  <si>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</si>
  <si>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</si>
  <si>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</si>
  <si>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</si>
  <si>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</si>
  <si>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</si>
  <si>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</si>
  <si>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</si>
  <si>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</si>
  <si>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</si>
  <si>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</si>
  <si>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</si>
  <si>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</si>
  <si>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</si>
  <si>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</si>
  <si>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</si>
  <si>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</si>
  <si>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</si>
  <si>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</si>
  <si>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</si>
  <si>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</si>
  <si>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</si>
  <si>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</si>
  <si>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</si>
  <si>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</si>
  <si>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</si>
  <si>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</si>
  <si>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</si>
  <si>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</si>
  <si>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</si>
  <si>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</si>
  <si>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</si>
  <si>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</si>
  <si>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</si>
  <si>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</si>
  <si>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</si>
  <si>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</si>
  <si>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</si>
  <si>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</si>
  <si>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</si>
  <si>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</si>
  <si>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</si>
  <si>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</si>
  <si>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</si>
  <si>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</si>
  <si>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</si>
  <si>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</si>
  <si>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</si>
  <si>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</si>
  <si>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</si>
  <si>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</si>
  <si>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</si>
  <si>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</si>
  <si>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</si>
  <si>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</si>
  <si>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</si>
  <si>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</si>
  <si>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</si>
  <si>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</si>
  <si>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</si>
  <si>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</si>
  <si>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</si>
  <si>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</si>
  <si>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</si>
  <si>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</si>
  <si>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</si>
  <si>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</si>
  <si>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</si>
  <si>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</si>
  <si>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</si>
  <si>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</si>
  <si>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</si>
  <si>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</si>
  <si>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</si>
  <si>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</si>
  <si>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</si>
  <si>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</si>
  <si>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</si>
  <si>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</si>
  <si>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</si>
  <si>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</si>
  <si>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</si>
  <si>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</si>
  <si>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</si>
  <si>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</si>
  <si>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</si>
  <si>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</si>
  <si>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</si>
  <si>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</si>
  <si>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</si>
  <si>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</si>
  <si>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</si>
  <si>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</si>
  <si>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</si>
  <si>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</si>
  <si>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</si>
  <si>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</si>
  <si>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</si>
  <si>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</si>
  <si>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</si>
  <si>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</si>
  <si>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</si>
  <si>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</si>
  <si>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</si>
  <si>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</si>
  <si>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</si>
  <si>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</si>
  <si>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</si>
  <si>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</si>
  <si>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</si>
  <si>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</si>
  <si>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</si>
  <si>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</si>
  <si>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</si>
  <si>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</si>
  <si>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</si>
  <si>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</si>
  <si>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</si>
  <si>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</si>
  <si>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</si>
  <si>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</si>
  <si>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</si>
  <si>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</si>
  <si>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</si>
  <si>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</si>
  <si>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</si>
  <si>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</si>
  <si>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</si>
  <si>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</si>
  <si>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</si>
  <si>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</si>
  <si>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</si>
  <si>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</si>
  <si>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</si>
  <si>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</si>
  <si>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</si>
  <si>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</si>
  <si>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</si>
  <si>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</si>
  <si>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</si>
  <si>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</si>
  <si>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</si>
  <si>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</si>
  <si>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</si>
  <si>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</si>
  <si>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</si>
  <si>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</si>
  <si>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</si>
  <si>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</si>
  <si>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</si>
  <si>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</si>
  <si>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</si>
  <si>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</si>
  <si>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</si>
  <si>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</si>
  <si>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</si>
  <si>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</si>
  <si>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</si>
  <si>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</si>
  <si>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</si>
  <si>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</si>
  <si>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</si>
  <si>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</si>
  <si>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</si>
  <si>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</si>
  <si>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</si>
  <si>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</si>
  <si>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</si>
  <si>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</si>
  <si>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</si>
  <si>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</si>
  <si>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</si>
  <si>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</si>
  <si>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</si>
  <si>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</si>
  <si>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</si>
  <si>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</si>
  <si>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</si>
  <si>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</si>
  <si>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</si>
  <si>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</si>
  <si>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</si>
  <si>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</si>
  <si>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</si>
  <si>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</si>
  <si>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</si>
  <si>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</si>
  <si>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</si>
  <si>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</si>
  <si>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</si>
  <si>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</si>
  <si>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</si>
  <si>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</si>
  <si>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</si>
  <si>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</si>
  <si>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</si>
  <si>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</si>
  <si>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</si>
  <si>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</si>
  <si>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</si>
  <si>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</si>
  <si>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</si>
  <si>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</si>
  <si>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</si>
  <si>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</si>
  <si>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</si>
  <si>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</si>
  <si>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</si>
  <si>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</si>
  <si>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</si>
  <si>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</si>
  <si>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</si>
  <si>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</si>
  <si>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</si>
  <si>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</si>
  <si>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</si>
  <si>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</si>
  <si>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</si>
  <si>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</si>
  <si>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</si>
  <si>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</si>
  <si>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</si>
  <si>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</si>
  <si>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</si>
  <si>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</si>
  <si>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</si>
  <si>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</si>
  <si>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</si>
  <si>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</si>
  <si>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</si>
  <si>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</si>
  <si>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</si>
  <si>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</si>
  <si>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</si>
  <si>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</si>
  <si>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</si>
  <si>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</si>
  <si>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</si>
  <si>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</si>
  <si>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</si>
  <si>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</si>
  <si>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</si>
  <si>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</si>
  <si>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</si>
  <si>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</si>
  <si>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</si>
  <si>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</si>
  <si>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</si>
  <si>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</si>
  <si>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</si>
  <si>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</si>
  <si>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</si>
  <si>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</si>
  <si>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</si>
  <si>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</si>
  <si>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</si>
  <si>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</si>
  <si>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</si>
  <si>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</si>
  <si>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</si>
  <si>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</si>
  <si>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</si>
  <si>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</si>
  <si>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</si>
  <si>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</si>
  <si>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</si>
  <si>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</si>
  <si>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</si>
  <si>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</si>
  <si>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</si>
  <si>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</si>
  <si>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</si>
  <si>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</si>
  <si>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</si>
  <si>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</si>
  <si>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</si>
  <si>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</si>
  <si>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</si>
  <si>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</si>
  <si>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</si>
  <si>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</si>
  <si>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</si>
  <si>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</si>
  <si>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</si>
  <si>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</si>
  <si>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</si>
  <si>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</si>
  <si>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</si>
  <si>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</si>
  <si>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</si>
  <si>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</si>
  <si>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</si>
  <si>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</si>
  <si>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</si>
  <si>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</si>
  <si>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</si>
  <si>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</si>
  <si>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</si>
  <si>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</si>
  <si>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</si>
  <si>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</si>
  <si>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</si>
  <si>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</si>
  <si>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</si>
  <si>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</si>
  <si>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</si>
  <si>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</si>
  <si>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</si>
  <si>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</si>
  <si>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</si>
  <si>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</si>
  <si>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</si>
  <si>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</si>
  <si>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</si>
  <si>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</si>
  <si>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</si>
  <si>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</si>
  <si>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</si>
  <si>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</si>
  <si>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</si>
  <si>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</si>
  <si>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</si>
  <si>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</si>
  <si>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</si>
  <si>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</si>
  <si>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</si>
  <si>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</si>
  <si>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</si>
  <si>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</si>
  <si>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</si>
  <si>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</si>
  <si>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</si>
  <si>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</si>
  <si>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</si>
  <si>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</si>
  <si>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</si>
  <si>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</si>
  <si>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</si>
  <si>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</si>
  <si>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</si>
  <si>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</si>
  <si>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</si>
  <si>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</si>
  <si>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</si>
  <si>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</si>
  <si>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</si>
  <si>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</si>
  <si>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</si>
  <si>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</si>
  <si>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</si>
  <si>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</si>
  <si>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</si>
  <si>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</si>
  <si>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</si>
  <si>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</si>
  <si>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</si>
  <si>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</si>
  <si>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</si>
  <si>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</si>
  <si>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</si>
  <si>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</si>
  <si>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</si>
  <si>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</si>
  <si>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</si>
  <si>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</si>
  <si>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</si>
  <si>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</si>
  <si>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</si>
  <si>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</si>
  <si>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</si>
  <si>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</si>
  <si>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</si>
  <si>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</si>
  <si>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</si>
  <si>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</si>
  <si>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</si>
  <si>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</si>
  <si>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</si>
  <si>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</si>
  <si>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</si>
  <si>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</si>
  <si>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</si>
  <si>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</si>
  <si>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</si>
  <si>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</si>
  <si>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</si>
  <si>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</si>
  <si>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</si>
  <si>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</si>
  <si>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</si>
  <si>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</si>
  <si>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</si>
  <si>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</si>
  <si>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</si>
  <si>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</si>
  <si>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</si>
  <si>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</si>
  <si>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</si>
  <si>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</si>
  <si>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</si>
  <si>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</si>
  <si>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</si>
  <si>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</si>
  <si>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</si>
  <si>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</si>
  <si>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</si>
  <si>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</si>
  <si>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</si>
  <si>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</si>
  <si>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</si>
  <si>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</si>
  <si>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</si>
  <si>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</si>
  <si>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</si>
  <si>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</si>
  <si>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</si>
  <si>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</si>
  <si>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</si>
  <si>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</si>
  <si>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</si>
  <si>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</si>
  <si>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</si>
  <si>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</si>
  <si>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</si>
  <si>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</si>
  <si>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</si>
  <si>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</si>
  <si>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</si>
  <si>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</si>
  <si>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</si>
  <si>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</si>
  <si>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</si>
  <si>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</si>
  <si>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</si>
  <si>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</si>
  <si>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</si>
  <si>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</si>
  <si>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</si>
  <si>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</si>
  <si>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</si>
  <si>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</si>
  <si>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</si>
  <si>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</si>
  <si>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</si>
  <si>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</si>
  <si>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</si>
  <si>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</si>
  <si>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</si>
  <si>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</si>
  <si>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</si>
  <si>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</si>
  <si>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</si>
  <si>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</si>
  <si>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</si>
  <si>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</si>
  <si>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</si>
  <si>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</si>
  <si>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</si>
  <si>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</si>
  <si>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</si>
  <si>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</si>
  <si>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</si>
  <si>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</si>
  <si>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</si>
  <si>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</si>
  <si>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</si>
  <si>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</si>
  <si>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</si>
  <si>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</si>
  <si>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</si>
  <si>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</si>
  <si>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</si>
  <si>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</si>
  <si>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</si>
  <si>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</si>
  <si>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</si>
  <si>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</si>
  <si>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</si>
  <si>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</si>
  <si>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</si>
  <si>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</si>
  <si>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</si>
  <si>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</si>
  <si>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</si>
  <si>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</si>
  <si>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</si>
  <si>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</si>
  <si>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</si>
  <si>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</si>
  <si>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</si>
  <si>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</si>
  <si>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</si>
  <si>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</si>
  <si>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</si>
  <si>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</si>
  <si>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</si>
  <si>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</si>
  <si>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</si>
  <si>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</si>
  <si>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</si>
  <si>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</si>
  <si>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</si>
  <si>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</si>
  <si>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</si>
  <si>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</si>
  <si>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</si>
  <si>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</si>
  <si>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</si>
  <si>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</si>
  <si>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</si>
  <si>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</si>
  <si>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</si>
  <si>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</si>
  <si>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</si>
  <si>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</si>
  <si>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</si>
  <si>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</si>
  <si>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</si>
  <si>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</si>
  <si>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</si>
  <si>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</si>
  <si>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</si>
  <si>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</si>
  <si>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</si>
  <si>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</si>
  <si>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</si>
  <si>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</si>
  <si>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</si>
  <si>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</si>
  <si>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</si>
  <si>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</si>
  <si>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</si>
  <si>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</si>
  <si>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</si>
  <si>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</si>
  <si>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</si>
  <si>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</si>
  <si>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</si>
  <si>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</si>
  <si>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</si>
  <si>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</si>
  <si>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</si>
  <si>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</si>
  <si>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</si>
  <si>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</si>
  <si>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</si>
  <si>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</si>
  <si>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</si>
  <si>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</si>
  <si>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</si>
  <si>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</si>
  <si>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</si>
  <si>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</si>
  <si>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</si>
  <si>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</si>
  <si>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</si>
  <si>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</si>
  <si>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</si>
  <si>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</si>
  <si>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</si>
  <si>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</si>
  <si>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</si>
  <si>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</si>
  <si>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</si>
  <si>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</si>
  <si>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</si>
  <si>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</si>
  <si>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</si>
  <si>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</si>
  <si>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</si>
  <si>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</si>
  <si>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</si>
  <si>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</si>
  <si>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</si>
  <si>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</si>
  <si>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</si>
  <si>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</si>
  <si>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</si>
  <si>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</si>
  <si>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</si>
  <si>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</si>
  <si>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</si>
  <si>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</si>
  <si>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</si>
  <si>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</si>
  <si>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</si>
  <si>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</si>
  <si>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</si>
  <si>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</si>
  <si>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</si>
  <si>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</si>
  <si>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</si>
  <si>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</si>
  <si>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</si>
  <si>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</si>
  <si>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</si>
  <si>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</si>
  <si>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</si>
  <si>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</si>
  <si>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</si>
  <si>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</si>
  <si>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</si>
  <si>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</si>
  <si>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</si>
  <si>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</si>
  <si>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</si>
  <si>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</si>
  <si>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</si>
  <si>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</si>
  <si>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</si>
  <si>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</si>
  <si>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</si>
  <si>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</si>
  <si>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</si>
  <si>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</si>
  <si>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</si>
  <si>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</si>
  <si>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</si>
  <si>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</si>
  <si>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</si>
  <si>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</si>
  <si>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</si>
  <si>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</si>
  <si>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</si>
  <si>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</si>
  <si>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</si>
  <si>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</si>
  <si>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</si>
  <si>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</si>
  <si>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</si>
  <si>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</si>
  <si>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</si>
  <si>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</si>
  <si>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</si>
  <si>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</si>
  <si>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</si>
  <si>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</si>
  <si>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</si>
  <si>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</si>
  <si>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</si>
  <si>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</si>
  <si>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</si>
  <si>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</si>
  <si>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</si>
  <si>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</si>
  <si>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</si>
  <si>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</si>
  <si>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</si>
  <si>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</si>
  <si>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</si>
  <si>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</si>
  <si>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</si>
  <si>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</si>
  <si>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</si>
  <si>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</si>
  <si>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</si>
  <si>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</si>
  <si>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</si>
  <si>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</si>
  <si>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</si>
  <si>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</si>
  <si>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</si>
  <si>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</si>
  <si>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</si>
  <si>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</si>
  <si>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</si>
  <si>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</si>
  <si>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</si>
  <si>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</si>
  <si>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</si>
  <si>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</si>
  <si>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</si>
  <si>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</si>
  <si>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</si>
  <si>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</si>
  <si>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</si>
  <si>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</si>
  <si>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</si>
  <si>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</si>
  <si>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</si>
  <si>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</si>
  <si>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</si>
  <si>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</si>
  <si>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</si>
  <si>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</si>
  <si>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</si>
  <si>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</si>
  <si>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</si>
  <si>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</si>
  <si>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</si>
  <si>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</si>
  <si>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</si>
  <si>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</si>
  <si>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</si>
  <si>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</si>
  <si>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</si>
  <si>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</si>
  <si>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</si>
  <si>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</si>
  <si>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</si>
  <si>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</si>
  <si>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</si>
  <si>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</si>
  <si>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</si>
  <si>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</si>
  <si>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</si>
  <si>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</si>
  <si>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</si>
  <si>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</si>
  <si>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</si>
  <si>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</si>
  <si>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</si>
  <si>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</si>
  <si>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</si>
  <si>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</si>
  <si>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</si>
  <si>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</si>
  <si>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</si>
  <si>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</si>
  <si>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</si>
  <si>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</si>
  <si>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</si>
  <si>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</si>
  <si>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</si>
  <si>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</si>
  <si>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</si>
  <si>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</si>
  <si>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</si>
  <si>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</si>
  <si>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</si>
  <si>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</si>
  <si>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</si>
  <si>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</si>
  <si>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</si>
  <si>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</si>
  <si>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</si>
  <si>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</si>
  <si>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</si>
  <si>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</si>
  <si>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</si>
  <si>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</si>
  <si>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</si>
  <si>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</si>
  <si>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</si>
  <si>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</si>
  <si>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</si>
  <si>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</si>
  <si>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</si>
  <si>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</si>
  <si>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</si>
  <si>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</si>
  <si>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</si>
  <si>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</si>
  <si>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</si>
  <si>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</si>
  <si>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</si>
  <si>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</si>
  <si>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</si>
  <si>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</si>
  <si>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</si>
  <si>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</si>
  <si>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</si>
  <si>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</si>
  <si>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</si>
  <si>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</si>
  <si>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</si>
  <si>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</si>
  <si>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</si>
  <si>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</si>
  <si>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</si>
  <si>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</si>
  <si>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</si>
  <si>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</si>
  <si>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</si>
  <si>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</si>
  <si>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</si>
  <si>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</si>
  <si>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</si>
  <si>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</si>
  <si>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</si>
  <si>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</si>
  <si>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</si>
  <si>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</si>
  <si>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</si>
  <si>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</si>
  <si>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</si>
  <si>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</si>
  <si>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</si>
  <si>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</si>
  <si>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</si>
  <si>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</si>
  <si>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</si>
  <si>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</si>
  <si>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</si>
  <si>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</si>
  <si>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</si>
  <si>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</si>
  <si>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</si>
  <si>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</si>
  <si>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</si>
  <si>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</si>
  <si>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</si>
  <si>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</si>
  <si>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</si>
  <si>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</si>
  <si>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</si>
  <si>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</si>
  <si>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</si>
  <si>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</si>
  <si>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</si>
  <si>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</si>
  <si>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</si>
  <si>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</si>
  <si>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</si>
  <si>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</si>
  <si>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</si>
  <si>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</si>
  <si>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</si>
  <si>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</si>
  <si>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</si>
  <si>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</si>
  <si>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</si>
  <si>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</si>
  <si>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</si>
  <si>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</si>
  <si>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</si>
  <si>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</si>
  <si>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</si>
  <si>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</si>
  <si>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</si>
  <si>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</si>
  <si>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</si>
  <si>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</si>
  <si>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</si>
  <si>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</si>
  <si>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</si>
  <si>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</si>
  <si>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</si>
  <si>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</si>
  <si>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</si>
  <si>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</si>
  <si>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</si>
  <si>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</si>
  <si>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</si>
  <si>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</si>
  <si>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</si>
  <si>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</si>
  <si>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</si>
  <si>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</si>
  <si>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</si>
  <si>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</si>
  <si>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</si>
  <si>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</si>
  <si>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</si>
  <si>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</si>
  <si>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</si>
  <si>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</si>
  <si>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</si>
  <si>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</si>
  <si>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</si>
  <si>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</si>
  <si>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</si>
  <si>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</si>
  <si>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</si>
  <si>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</si>
  <si>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</si>
  <si>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</si>
  <si>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</si>
  <si>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</si>
  <si>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</si>
  <si>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</si>
  <si>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</si>
  <si>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</si>
  <si>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</si>
  <si>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</si>
  <si>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</si>
  <si>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</si>
  <si>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</si>
  <si>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</si>
  <si>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</si>
  <si>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</si>
  <si>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</si>
  <si>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</si>
  <si>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</si>
  <si>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</si>
  <si>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</si>
  <si>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</si>
  <si>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</si>
  <si>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</si>
  <si>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</si>
  <si>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</si>
  <si>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</si>
  <si>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</si>
  <si>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</si>
  <si>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</si>
  <si>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</si>
  <si>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</si>
  <si>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</si>
  <si>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</si>
  <si>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</si>
  <si>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</si>
  <si>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</si>
  <si>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</si>
  <si>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</si>
  <si>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</si>
  <si>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</si>
  <si>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</si>
  <si>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</si>
  <si>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</si>
  <si>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</si>
  <si>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</si>
  <si>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</si>
  <si>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</si>
  <si>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</si>
  <si>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</si>
  <si>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</si>
  <si>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</si>
  <si>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</si>
  <si>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</si>
  <si>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</si>
  <si>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</si>
  <si>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</si>
  <si>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</si>
  <si>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</si>
  <si>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</si>
  <si>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</si>
  <si>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</si>
  <si>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</si>
  <si>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</si>
  <si>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</si>
  <si>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</si>
  <si>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</si>
  <si>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</si>
  <si>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</si>
  <si>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</si>
  <si>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</si>
  <si>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</si>
  <si>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</si>
  <si>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</si>
  <si>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</si>
  <si>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</si>
  <si>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</si>
  <si>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</si>
  <si>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</si>
  <si>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</si>
  <si>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</si>
  <si>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</si>
  <si>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</si>
  <si>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</si>
  <si>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</si>
  <si>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</si>
  <si>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</si>
  <si>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</si>
  <si>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</si>
  <si>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</si>
  <si>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</si>
  <si>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</si>
  <si>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</si>
  <si>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</si>
  <si>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</si>
  <si>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</si>
  <si>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</si>
  <si>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</si>
  <si>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</si>
  <si>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</si>
  <si>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</si>
  <si>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</si>
  <si>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</si>
  <si>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</si>
  <si>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</si>
  <si>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</si>
  <si>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</si>
  <si>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</si>
  <si>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</si>
  <si>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</si>
  <si>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</si>
  <si>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</si>
  <si>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</si>
  <si>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</si>
  <si>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</si>
  <si>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</si>
  <si>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</si>
  <si>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</si>
  <si>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</si>
  <si>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</si>
  <si>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</si>
  <si>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</si>
  <si>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</si>
  <si>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</si>
  <si>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</si>
  <si>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</si>
  <si>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</si>
  <si>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</si>
  <si>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</si>
  <si>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</si>
  <si>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</si>
  <si>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</si>
  <si>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</si>
  <si>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</si>
  <si>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</si>
  <si>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</si>
  <si>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</si>
  <si>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</si>
  <si>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</si>
  <si>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</si>
  <si>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</si>
  <si>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</si>
  <si>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</si>
  <si>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</si>
  <si>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</si>
  <si>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</si>
  <si>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</si>
  <si>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</si>
  <si>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</si>
  <si>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</si>
  <si>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</si>
  <si>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</si>
  <si>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</si>
  <si>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</si>
  <si>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</si>
  <si>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</si>
  <si>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</si>
  <si>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</si>
  <si>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</si>
  <si>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</si>
  <si>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</si>
  <si>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</si>
  <si>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</si>
  <si>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</si>
  <si>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</si>
  <si>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</si>
  <si>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</si>
  <si>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</si>
  <si>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</si>
  <si>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</si>
  <si>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</si>
  <si>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</si>
  <si>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</si>
  <si>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</si>
  <si>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</si>
  <si>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</si>
  <si>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</si>
  <si>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</si>
  <si>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</si>
  <si>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</si>
  <si>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</si>
  <si>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</si>
  <si>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</si>
  <si>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</si>
  <si>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</si>
  <si>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</si>
  <si>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</si>
  <si>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</si>
  <si>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</si>
  <si>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</si>
  <si>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</si>
  <si>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</si>
  <si>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</si>
  <si>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</si>
  <si>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</si>
  <si>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</si>
  <si>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</si>
  <si>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</si>
  <si>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</si>
  <si>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</si>
  <si>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</si>
  <si>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</si>
  <si>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</si>
  <si>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</si>
  <si>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</si>
  <si>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</si>
  <si>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</si>
  <si>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</si>
  <si>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</si>
  <si>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</si>
  <si>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</si>
  <si>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</si>
  <si>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</si>
  <si>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</si>
  <si>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</si>
  <si>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</si>
  <si>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</si>
  <si>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</si>
  <si>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</si>
  <si>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</si>
  <si>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</si>
  <si>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</si>
  <si>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</si>
  <si>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</si>
  <si>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</si>
  <si>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</si>
  <si>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</si>
  <si>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</si>
  <si>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</si>
  <si>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</si>
  <si>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</si>
  <si>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</si>
  <si>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</si>
  <si>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</si>
  <si>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</si>
  <si>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</si>
  <si>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</si>
  <si>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</si>
  <si>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</si>
  <si>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</si>
  <si>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</si>
  <si>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</si>
  <si>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</si>
  <si>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</si>
  <si>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</si>
  <si>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</si>
  <si>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</si>
  <si>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</si>
  <si>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</si>
  <si>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</si>
  <si>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</si>
  <si>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</si>
  <si>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</si>
  <si>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</si>
  <si>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</si>
  <si>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</si>
  <si>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</si>
  <si>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</si>
  <si>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</si>
  <si>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</si>
  <si>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</si>
  <si>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</si>
  <si>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</si>
  <si>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</si>
  <si>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</si>
  <si>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</si>
  <si>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</si>
  <si>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</si>
  <si>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</si>
  <si>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</si>
  <si>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</si>
  <si>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</si>
  <si>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</si>
  <si>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</si>
  <si>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</si>
  <si>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</si>
  <si>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</si>
  <si>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</si>
  <si>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</si>
  <si>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</si>
  <si>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</si>
  <si>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</si>
  <si>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</si>
  <si>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</si>
  <si>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</si>
  <si>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</si>
  <si>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</si>
  <si>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</si>
  <si>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</si>
  <si>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</si>
  <si>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</si>
  <si>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</si>
  <si>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</si>
  <si>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</si>
  <si>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</si>
  <si>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</si>
  <si>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</si>
  <si>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</si>
  <si>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</si>
  <si>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</si>
  <si>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</si>
  <si>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</si>
  <si>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</si>
  <si>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</si>
  <si>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</si>
  <si>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</si>
  <si>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</si>
  <si>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</si>
  <si>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</si>
  <si>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</si>
  <si>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</si>
  <si>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</si>
  <si>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</si>
  <si>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</si>
  <si>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</si>
  <si>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</si>
  <si>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</si>
  <si>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</si>
  <si>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</si>
  <si>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</si>
  <si>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</si>
  <si>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</si>
  <si>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</si>
  <si>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</si>
  <si>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</si>
  <si>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</si>
  <si>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</si>
  <si>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</si>
  <si>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</si>
  <si>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</si>
  <si>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</si>
  <si>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</si>
  <si>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</si>
  <si>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</si>
  <si>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</si>
  <si>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</si>
  <si>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</si>
  <si>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</si>
  <si>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</si>
  <si>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</si>
  <si>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</si>
  <si>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</si>
  <si>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</si>
  <si>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</si>
  <si>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</si>
  <si>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</si>
  <si>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</si>
  <si>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</si>
  <si>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</si>
  <si>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</si>
  <si>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</si>
  <si>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</si>
  <si>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</si>
  <si>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</si>
  <si>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</si>
  <si>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</si>
  <si>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</si>
  <si>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</si>
  <si>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</si>
  <si>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</si>
  <si>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</si>
  <si>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</si>
  <si>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</si>
  <si>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</si>
  <si>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</si>
  <si>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</si>
  <si>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</si>
  <si>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</si>
  <si>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</si>
  <si>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</si>
  <si>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</si>
  <si>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</si>
  <si>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</si>
  <si>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</si>
  <si>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</si>
  <si>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</si>
  <si>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</si>
  <si>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</si>
  <si>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</si>
  <si>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</si>
  <si>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</si>
  <si>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</si>
  <si>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</si>
  <si>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</si>
  <si>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</si>
  <si>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</si>
  <si>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</si>
  <si>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</si>
  <si>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</si>
  <si>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</si>
  <si>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</si>
  <si>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</si>
  <si>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</si>
  <si>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</si>
  <si>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</si>
  <si>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</si>
  <si>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</si>
  <si>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</si>
  <si>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</si>
  <si>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</si>
  <si>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</si>
  <si>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</si>
  <si>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</si>
  <si>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</si>
  <si>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</si>
  <si>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</si>
  <si>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</si>
  <si>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</si>
  <si>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</si>
  <si>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</si>
  <si>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</si>
  <si>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</si>
  <si>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</si>
  <si>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</si>
  <si>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</si>
  <si>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</si>
  <si>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</si>
  <si>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</si>
  <si>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</si>
  <si>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</si>
  <si>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</si>
  <si>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</si>
  <si>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</si>
  <si>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</si>
  <si>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</si>
  <si>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</si>
  <si>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</si>
  <si>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</si>
  <si>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</si>
  <si>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</si>
  <si>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</si>
  <si>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</si>
  <si>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</si>
  <si>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</si>
  <si>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</si>
  <si>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</si>
  <si>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</si>
  <si>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</si>
  <si>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</si>
  <si>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</si>
  <si>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</si>
  <si>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</si>
  <si>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</si>
  <si>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</si>
  <si>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</si>
  <si>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</si>
  <si>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</si>
  <si>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</si>
  <si>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</si>
  <si>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</si>
  <si>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</si>
  <si>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</si>
  <si>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</si>
  <si>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</si>
  <si>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</si>
  <si>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</si>
  <si>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</si>
  <si>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</si>
  <si>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</si>
  <si>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</si>
  <si>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</si>
  <si>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</si>
  <si>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</si>
  <si>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</si>
  <si>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</si>
  <si>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</si>
  <si>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</si>
  <si>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</si>
  <si>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</si>
  <si>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</si>
  <si>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</si>
  <si>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</si>
  <si>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</si>
  <si>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</si>
  <si>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</si>
  <si>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</si>
  <si>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</si>
  <si>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</si>
  <si>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</si>
  <si>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</si>
  <si>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</si>
  <si>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</si>
  <si>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</si>
  <si>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</si>
  <si>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</si>
  <si>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</si>
  <si>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</si>
  <si>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</si>
  <si>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</si>
  <si>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</si>
  <si>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</si>
  <si>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</si>
  <si>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</si>
  <si>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</si>
  <si>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</si>
  <si>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</si>
  <si>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</si>
  <si>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</si>
  <si>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</si>
  <si>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</si>
  <si>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</si>
  <si>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</si>
  <si>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</si>
  <si>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</si>
  <si>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</si>
  <si>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</si>
  <si>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</si>
  <si>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</si>
  <si>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</si>
  <si>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</si>
  <si>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</si>
  <si>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</si>
  <si>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</si>
  <si>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</si>
  <si>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</si>
  <si>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</si>
  <si>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</si>
  <si>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</si>
  <si>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</si>
  <si>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</si>
  <si>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</si>
  <si>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</si>
  <si>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</si>
  <si>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</si>
  <si>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</si>
  <si>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</si>
  <si>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</si>
  <si>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</si>
  <si>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</si>
  <si>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</si>
  <si>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</si>
  <si>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</si>
  <si>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</si>
  <si>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</si>
  <si>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</si>
  <si>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</si>
  <si>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</si>
  <si>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</si>
  <si>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</si>
  <si>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</si>
  <si>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</si>
  <si>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</si>
  <si>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</si>
  <si>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</si>
  <si>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</si>
  <si>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</si>
  <si>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</si>
  <si>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</si>
  <si>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</si>
  <si>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</si>
  <si>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</si>
  <si>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</si>
  <si>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</si>
  <si>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</si>
  <si>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</si>
  <si>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</si>
  <si>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</si>
  <si>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</si>
  <si>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</si>
  <si>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</si>
  <si>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</si>
  <si>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</si>
  <si>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</si>
  <si>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</si>
  <si>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</si>
  <si>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</si>
  <si>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</si>
  <si>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</si>
  <si>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</si>
  <si>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</si>
  <si>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</si>
  <si>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</si>
  <si>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</si>
  <si>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</si>
  <si>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</si>
  <si>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</si>
  <si>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</si>
  <si>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</si>
  <si>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</si>
  <si>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</si>
  <si>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</si>
  <si>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</si>
  <si>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</si>
  <si>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</si>
  <si>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</si>
  <si>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</si>
  <si>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</si>
  <si>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</si>
  <si>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</si>
  <si>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</si>
  <si>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</si>
  <si>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</si>
  <si>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</si>
  <si>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</si>
  <si>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</si>
  <si>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</si>
  <si>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</si>
  <si>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</si>
  <si>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</si>
  <si>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</si>
  <si>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</si>
  <si>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</si>
  <si>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</si>
  <si>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</si>
  <si>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</si>
  <si>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</si>
  <si>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</si>
  <si>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</si>
  <si>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</si>
  <si>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</si>
  <si>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</si>
  <si>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</si>
  <si>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</si>
  <si>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</si>
  <si>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</si>
  <si>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</si>
  <si>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</si>
  <si>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</si>
  <si>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</si>
  <si>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</si>
  <si>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</si>
  <si>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</si>
  <si>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</si>
  <si>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</si>
  <si>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</si>
  <si>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</si>
  <si>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</si>
  <si>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</si>
  <si>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</si>
  <si>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</si>
  <si>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</si>
  <si>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</si>
  <si>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</si>
  <si>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</si>
  <si>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</si>
  <si>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</si>
  <si>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</si>
  <si>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</si>
  <si>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</si>
  <si>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</si>
  <si>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</si>
  <si>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</si>
  <si>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</si>
  <si>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</si>
  <si>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</si>
  <si>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</si>
  <si>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</si>
  <si>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</si>
  <si>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</si>
  <si>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</si>
  <si>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</si>
  <si>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</si>
  <si>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</si>
  <si>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</si>
  <si>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</si>
  <si>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</si>
  <si>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</si>
  <si>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</si>
  <si>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</si>
  <si>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</si>
  <si>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</si>
  <si>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</si>
  <si>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</si>
  <si>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</si>
  <si>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</si>
  <si>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</si>
  <si>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</si>
  <si>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</si>
  <si>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</si>
  <si>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</si>
  <si>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</si>
  <si>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</si>
  <si>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</si>
  <si>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</si>
  <si>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</si>
  <si>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</si>
  <si>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</si>
  <si>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</si>
  <si>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</si>
  <si>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</si>
  <si>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</si>
  <si>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</si>
  <si>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</si>
  <si>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</si>
  <si>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</si>
  <si>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</si>
  <si>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</si>
  <si>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</si>
  <si>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</si>
  <si>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</si>
  <si>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</si>
  <si>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</si>
  <si>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</si>
  <si>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</si>
  <si>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</si>
  <si>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</si>
  <si>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</si>
  <si>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</si>
  <si>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</si>
  <si>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</si>
  <si>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</si>
  <si>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</si>
  <si>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</si>
  <si>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</si>
  <si>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</si>
  <si>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</si>
  <si>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</si>
  <si>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</si>
  <si>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</si>
  <si>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</si>
  <si>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</si>
  <si>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</si>
  <si>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</si>
  <si>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</si>
  <si>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</si>
  <si>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</si>
  <si>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</si>
  <si>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</si>
  <si>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</si>
  <si>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</si>
  <si>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</si>
  <si>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</si>
  <si>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</si>
  <si>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</si>
  <si>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</si>
  <si>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</si>
  <si>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</si>
  <si>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</si>
  <si>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</si>
  <si>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</si>
  <si>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</si>
  <si>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</si>
  <si>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</si>
  <si>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</si>
  <si>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</si>
  <si>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</si>
  <si>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</si>
  <si>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</si>
  <si>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</si>
  <si>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</si>
  <si>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</si>
  <si>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</si>
  <si>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</si>
  <si>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</si>
  <si>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</si>
  <si>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</si>
  <si>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</si>
  <si>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</si>
  <si>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</si>
  <si>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</si>
  <si>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</si>
  <si>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</si>
  <si>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</si>
  <si>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</si>
  <si>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</si>
  <si>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</si>
  <si>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</si>
  <si>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</si>
  <si>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</si>
  <si>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</si>
  <si>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</si>
  <si>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</si>
  <si>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</si>
  <si>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</si>
  <si>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</si>
  <si>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</si>
  <si>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</si>
  <si>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</si>
  <si>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</si>
  <si>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</si>
  <si>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</si>
  <si>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</si>
  <si>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</si>
  <si>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</si>
  <si>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</si>
  <si>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</si>
  <si>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</si>
  <si>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</si>
  <si>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</si>
  <si>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</si>
  <si>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</si>
  <si>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</si>
  <si>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</si>
  <si>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</si>
  <si>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</si>
  <si>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</si>
  <si>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</si>
  <si>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</si>
  <si>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</si>
  <si>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</si>
  <si>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</si>
  <si>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</si>
  <si>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</si>
  <si>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</si>
  <si>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</si>
  <si>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</si>
  <si>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</si>
  <si>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</si>
  <si>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</si>
  <si>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</si>
  <si>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</si>
  <si>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</si>
  <si>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</si>
  <si>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</si>
  <si>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</si>
  <si>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</si>
  <si>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</si>
  <si>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</si>
  <si>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</si>
  <si>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</si>
  <si>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</si>
  <si>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</si>
  <si>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</si>
  <si>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</si>
  <si>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</si>
  <si>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</si>
  <si>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</si>
  <si>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</si>
  <si>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</si>
  <si>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</si>
  <si>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</si>
  <si>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</si>
  <si>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</si>
  <si>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</si>
  <si>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</si>
  <si>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</si>
  <si>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</si>
  <si>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</si>
  <si>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</si>
  <si>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</si>
  <si>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</si>
  <si>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</si>
  <si>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</si>
  <si>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</si>
  <si>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</si>
  <si>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</si>
  <si>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</si>
  <si>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</si>
  <si>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</si>
  <si>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</si>
  <si>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</si>
  <si>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</si>
  <si>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</si>
  <si>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</si>
  <si>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</si>
  <si>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</si>
  <si>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</si>
  <si>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</si>
  <si>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</si>
  <si>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</si>
  <si>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</si>
  <si>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</si>
  <si>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</si>
  <si>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</si>
  <si>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</si>
  <si>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</si>
  <si>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</si>
  <si>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</si>
  <si>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</si>
  <si>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</si>
  <si>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</si>
  <si>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</si>
  <si>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</si>
  <si>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</si>
  <si>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</si>
  <si>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</si>
  <si>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</si>
  <si>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</si>
  <si>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</si>
  <si>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</si>
  <si>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</si>
  <si>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</si>
  <si>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</si>
  <si>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</si>
  <si>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</si>
  <si>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</si>
  <si>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</si>
  <si>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</si>
  <si>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</si>
  <si>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</si>
  <si>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</si>
  <si>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</si>
  <si>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</si>
  <si>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</si>
  <si>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</si>
  <si>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</si>
  <si>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</si>
  <si>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</si>
  <si>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</si>
  <si>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</si>
  <si>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</si>
  <si>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</si>
  <si>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</si>
  <si>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</si>
  <si>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</si>
  <si>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</si>
  <si>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</si>
  <si>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</si>
  <si>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</si>
  <si>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</si>
  <si>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</si>
  <si>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</si>
  <si>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</si>
  <si>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</si>
  <si>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</si>
  <si>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</si>
  <si>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</si>
  <si>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</si>
  <si>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</si>
  <si>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</si>
  <si>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</si>
  <si>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</si>
  <si>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</si>
  <si>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</si>
  <si>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</si>
  <si>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</si>
  <si>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</si>
  <si>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</si>
  <si>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</si>
  <si>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</si>
  <si>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</si>
  <si>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</si>
  <si>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</si>
  <si>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</si>
  <si>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</si>
  <si>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</si>
  <si>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</si>
  <si>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</si>
  <si>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</si>
  <si>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</si>
  <si>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</si>
  <si>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</si>
  <si>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</si>
  <si>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</si>
  <si>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</si>
  <si>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</si>
  <si>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</si>
  <si>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</si>
  <si>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</si>
  <si>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</si>
  <si>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</si>
  <si>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</si>
  <si>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</si>
  <si>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</si>
  <si>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</si>
  <si>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</si>
  <si>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</si>
  <si>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</si>
  <si>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</si>
  <si>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</si>
  <si>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</si>
  <si>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</si>
  <si>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</si>
  <si>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</si>
  <si>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</si>
  <si>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</si>
  <si>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</si>
  <si>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</si>
  <si>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</si>
  <si>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</si>
  <si>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</si>
  <si>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</si>
  <si>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</si>
  <si>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</si>
  <si>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</si>
  <si>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</si>
  <si>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</si>
  <si>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</si>
  <si>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</si>
  <si>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</si>
  <si>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</si>
  <si>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</si>
  <si>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</si>
  <si>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</si>
  <si>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</si>
  <si>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</si>
  <si>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</si>
  <si>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</si>
  <si>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</si>
  <si>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</si>
  <si>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</si>
  <si>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</si>
  <si>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</si>
  <si>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</si>
  <si>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</si>
  <si>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</si>
  <si>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</si>
  <si>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</si>
  <si>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</si>
  <si>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</si>
  <si>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</si>
  <si>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</si>
  <si>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</si>
  <si>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</si>
  <si>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</si>
  <si>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</si>
  <si>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</si>
  <si>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</si>
  <si>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</si>
  <si>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</si>
  <si>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</si>
  <si>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</si>
  <si>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</si>
  <si>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</si>
  <si>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</si>
  <si>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</si>
  <si>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</si>
  <si>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</si>
  <si>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</si>
  <si>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</si>
  <si>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</si>
  <si>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</si>
  <si>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</si>
  <si>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</si>
  <si>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</si>
  <si>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</si>
  <si>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</si>
  <si>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</si>
  <si>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</si>
  <si>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</si>
  <si>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</si>
  <si>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</si>
  <si>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</si>
  <si>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</si>
  <si>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</si>
  <si>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</si>
  <si>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</si>
  <si>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</si>
  <si>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</si>
  <si>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</si>
  <si>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</si>
  <si>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</si>
  <si>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</si>
  <si>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</si>
  <si>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</si>
  <si>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</si>
  <si>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</si>
  <si>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</si>
  <si>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</si>
  <si>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</si>
  <si>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</si>
  <si>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</si>
  <si>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</si>
  <si>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</si>
  <si>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</si>
  <si>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</si>
  <si>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</si>
  <si>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</si>
  <si>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</si>
  <si>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</si>
  <si>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</si>
  <si>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</si>
  <si>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</si>
  <si>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</si>
  <si>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</si>
  <si>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</si>
  <si>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</si>
  <si>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</si>
  <si>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</si>
  <si>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</si>
  <si>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</si>
  <si>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</si>
  <si>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</si>
  <si>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</si>
  <si>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</si>
  <si>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</si>
  <si>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</si>
  <si>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</si>
  <si>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</si>
  <si>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</si>
  <si>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</si>
  <si>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</si>
  <si>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</si>
  <si>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</si>
  <si>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</si>
  <si>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</si>
  <si>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</si>
  <si>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</si>
  <si>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</si>
  <si>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</si>
  <si>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</si>
  <si>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</si>
  <si>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</si>
  <si>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</si>
  <si>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</si>
  <si>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</si>
  <si>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</si>
  <si>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</si>
  <si>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</si>
  <si>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</si>
  <si>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</si>
  <si>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</si>
  <si>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</si>
  <si>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</si>
  <si>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</si>
  <si>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</si>
  <si>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</si>
  <si>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</si>
  <si>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</si>
  <si>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</si>
  <si>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</si>
  <si>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</si>
  <si>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</si>
  <si>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</si>
  <si>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</si>
  <si>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</si>
  <si>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</si>
  <si>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</si>
  <si>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</si>
  <si>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</si>
  <si>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</si>
  <si>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</si>
  <si>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</si>
  <si>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</si>
  <si>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</si>
  <si>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</si>
  <si>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</si>
  <si>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</si>
  <si>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</si>
  <si>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</si>
  <si>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</si>
  <si>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</si>
  <si>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</si>
  <si>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</si>
  <si>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</si>
  <si>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</si>
  <si>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</si>
  <si>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</si>
  <si>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</si>
  <si>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</si>
  <si>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</si>
  <si>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</si>
  <si>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</si>
  <si>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</si>
  <si>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</si>
  <si>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</si>
  <si>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</si>
  <si>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</si>
  <si>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</si>
  <si>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</si>
  <si>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</si>
  <si>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</si>
  <si>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</si>
  <si>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</si>
  <si>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</si>
  <si>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</si>
  <si>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</si>
  <si>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</si>
  <si>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</si>
  <si>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</si>
  <si>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</si>
  <si>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</si>
  <si>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</si>
  <si>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</si>
  <si>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</si>
  <si>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</si>
  <si>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</si>
  <si>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</si>
  <si>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</si>
  <si>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</si>
  <si>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</si>
  <si>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</si>
  <si>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</si>
  <si>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</si>
  <si>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</si>
  <si>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</si>
  <si>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</si>
  <si>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</si>
  <si>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</si>
  <si>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</si>
  <si>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</si>
  <si>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</si>
  <si>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</si>
  <si>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</si>
  <si>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</si>
  <si>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</si>
  <si>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</si>
  <si>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</si>
  <si>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</si>
  <si>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</si>
  <si>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</si>
  <si>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</si>
  <si>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</si>
  <si>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</si>
  <si>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</si>
  <si>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</si>
  <si>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</si>
  <si>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</si>
  <si>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</si>
  <si>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</si>
  <si>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</si>
  <si>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</si>
  <si>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</si>
  <si>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</si>
  <si>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</si>
  <si>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</si>
  <si>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</si>
  <si>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</si>
  <si>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</si>
  <si>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</si>
  <si>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</si>
  <si>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</si>
  <si>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</si>
  <si>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</si>
  <si>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</si>
  <si>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</si>
  <si>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</si>
  <si>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</si>
  <si>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</si>
  <si>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</si>
  <si>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</si>
  <si>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</si>
  <si>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</si>
  <si>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</si>
  <si>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</si>
  <si>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</si>
  <si>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</si>
  <si>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</si>
  <si>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</si>
  <si>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</si>
  <si>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</si>
  <si>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</si>
  <si>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</si>
  <si>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</si>
  <si>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</si>
  <si>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</si>
  <si>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</si>
  <si>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</si>
  <si>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</si>
  <si>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</si>
  <si>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</si>
  <si>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</si>
  <si>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</si>
  <si>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</si>
  <si>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</si>
  <si>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</si>
  <si>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</si>
  <si>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</si>
  <si>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</si>
  <si>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</si>
  <si>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</si>
  <si>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</si>
  <si>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</si>
  <si>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</si>
  <si>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</si>
  <si>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</si>
  <si>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</si>
  <si>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</si>
  <si>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</si>
  <si>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</si>
  <si>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</si>
  <si>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</si>
  <si>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</si>
  <si>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</si>
  <si>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</si>
  <si>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</si>
  <si>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</si>
  <si>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</si>
  <si>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</si>
  <si>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</si>
  <si>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</si>
  <si>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</si>
  <si>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</si>
  <si>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</si>
  <si>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</si>
  <si>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</si>
  <si>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</si>
  <si>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</si>
  <si>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</si>
  <si>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</si>
  <si>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</si>
  <si>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</si>
  <si>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</si>
  <si>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</si>
  <si>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</si>
  <si>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</si>
  <si>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</si>
  <si>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</si>
  <si>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</si>
  <si>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</si>
  <si>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</si>
  <si>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</si>
  <si>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</si>
  <si>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</si>
  <si>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</si>
  <si>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</si>
  <si>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</si>
  <si>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</si>
  <si>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</si>
  <si>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</si>
  <si>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</si>
  <si>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</si>
  <si>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</si>
  <si>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</si>
  <si>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</si>
  <si>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</si>
  <si>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</si>
  <si>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</si>
  <si>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</si>
  <si>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</si>
  <si>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</si>
  <si>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</si>
  <si>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</si>
  <si>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</si>
  <si>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</si>
  <si>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</si>
  <si>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</si>
  <si>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</si>
  <si>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</si>
  <si>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</si>
  <si>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</si>
  <si>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</si>
  <si>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</si>
  <si>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</si>
  <si>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</si>
  <si>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</si>
  <si>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</si>
  <si>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</si>
  <si>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</si>
  <si>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</si>
  <si>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</si>
  <si>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</si>
  <si>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</si>
  <si>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</si>
  <si>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</si>
  <si>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</si>
  <si>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</si>
  <si>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</si>
  <si>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</si>
  <si>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</si>
  <si>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</si>
  <si>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</si>
  <si>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</si>
  <si>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</si>
  <si>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</si>
  <si>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</si>
  <si>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</si>
  <si>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</si>
  <si>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</si>
  <si>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</si>
  <si>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</si>
  <si>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</si>
  <si>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</si>
  <si>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</si>
  <si>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</si>
  <si>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</si>
  <si>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</si>
  <si>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</si>
  <si>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</si>
  <si>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</si>
  <si>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</si>
  <si>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</si>
  <si>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</si>
  <si>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</si>
  <si>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</si>
  <si>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</si>
  <si>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</si>
  <si>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</si>
  <si>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</si>
  <si>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</si>
  <si>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</si>
  <si>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</si>
  <si>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</si>
  <si>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</si>
  <si>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</si>
  <si>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</si>
  <si>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</si>
  <si>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</si>
  <si>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</si>
  <si>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</si>
  <si>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</si>
  <si>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</si>
  <si>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</si>
  <si>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</si>
  <si>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</si>
  <si>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</si>
  <si>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</si>
  <si>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</si>
  <si>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</si>
  <si>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</si>
  <si>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</si>
  <si>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</si>
  <si>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</si>
  <si>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</si>
  <si>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</si>
  <si>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</si>
  <si>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</si>
  <si>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</si>
  <si>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</si>
  <si>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</si>
  <si>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</si>
  <si>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</si>
  <si>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</si>
  <si>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</si>
  <si>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</si>
  <si>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</si>
  <si>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</si>
  <si>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</si>
  <si>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</si>
  <si>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</si>
  <si>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</si>
  <si>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</si>
  <si>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</si>
  <si>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</si>
  <si>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</si>
  <si>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</si>
  <si>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</si>
  <si>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</si>
  <si>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</si>
  <si>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</si>
  <si>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</si>
  <si>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</si>
  <si>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</si>
  <si>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</si>
  <si>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</si>
  <si>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</si>
  <si>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</si>
  <si>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</si>
  <si>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</si>
  <si>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</si>
  <si>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</si>
  <si>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</si>
  <si>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</si>
  <si>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</si>
  <si>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</si>
  <si>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</si>
  <si>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</si>
  <si>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</si>
  <si>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</si>
  <si>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</si>
  <si>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</si>
  <si>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</si>
  <si>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</si>
  <si>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</si>
  <si>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</si>
  <si>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</si>
  <si>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</si>
  <si>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</si>
  <si>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</si>
  <si>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</si>
  <si>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</si>
  <si>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</si>
  <si>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</si>
  <si>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</si>
  <si>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</si>
  <si>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</si>
  <si>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</si>
  <si>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</si>
  <si>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</si>
  <si>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</si>
  <si>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</si>
  <si>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</si>
  <si>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</si>
  <si>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</si>
  <si>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</si>
  <si>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</si>
  <si>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</si>
  <si>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</si>
  <si>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</si>
  <si>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</si>
  <si>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</si>
  <si>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</si>
  <si>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</si>
  <si>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</si>
  <si>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</si>
  <si>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</si>
  <si>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</si>
  <si>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</si>
  <si>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</si>
  <si>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</si>
  <si>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</si>
  <si>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</si>
  <si>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</si>
  <si>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</si>
  <si>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</si>
  <si>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</si>
  <si>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</si>
  <si>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</si>
  <si>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</si>
  <si>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</si>
  <si>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</si>
  <si>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</si>
  <si>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</si>
  <si>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</si>
  <si>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</si>
  <si>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</si>
  <si>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</si>
  <si>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</si>
  <si>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</si>
  <si>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</si>
  <si>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</si>
  <si>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</si>
  <si>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</si>
  <si>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</si>
  <si>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</si>
  <si>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</si>
  <si>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</si>
  <si>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</si>
  <si>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</si>
  <si>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</si>
  <si>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</si>
  <si>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</si>
  <si>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</si>
  <si>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</si>
  <si>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</si>
  <si>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</si>
  <si>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</si>
  <si>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</si>
  <si>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</si>
  <si>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</si>
  <si>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</si>
  <si>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</si>
  <si>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</si>
  <si>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</si>
  <si>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</si>
  <si>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</si>
  <si>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</si>
  <si>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</si>
  <si>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</si>
  <si>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</si>
  <si>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</si>
  <si>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</si>
  <si>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</si>
  <si>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</si>
  <si>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</si>
  <si>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</si>
  <si>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</si>
  <si>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</si>
  <si>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</si>
  <si>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</si>
  <si>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</si>
  <si>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</si>
  <si>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</si>
  <si>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</si>
  <si>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</si>
  <si>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</si>
  <si>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</si>
  <si>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</si>
  <si>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</si>
  <si>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</si>
  <si>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</si>
  <si>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</si>
  <si>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</si>
  <si>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</si>
  <si>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</si>
  <si>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</si>
  <si>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</si>
  <si>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</si>
  <si>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</si>
  <si>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</si>
  <si>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</si>
  <si>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</si>
  <si>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</si>
  <si>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</si>
  <si>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</si>
  <si>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</si>
  <si>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</si>
  <si>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</si>
  <si>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</si>
  <si>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</si>
  <si>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</si>
  <si>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</si>
  <si>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</si>
  <si>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</si>
  <si>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</si>
  <si>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</si>
  <si>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</si>
  <si>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</si>
  <si>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</si>
  <si>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</si>
  <si>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</si>
  <si>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</si>
  <si>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</si>
  <si>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</si>
  <si>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</si>
  <si>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</si>
  <si>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</si>
  <si>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</si>
  <si>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</si>
  <si>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</si>
  <si>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</si>
  <si>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</si>
  <si>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</si>
  <si>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</si>
  <si>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</si>
  <si>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</si>
  <si>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</si>
  <si>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</si>
  <si>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</si>
  <si>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</si>
  <si>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</si>
  <si>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</si>
  <si>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</si>
  <si>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</si>
  <si>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</si>
  <si>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</si>
  <si>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</si>
  <si>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</si>
  <si>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</si>
  <si>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</si>
  <si>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</si>
  <si>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</si>
  <si>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</si>
  <si>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</si>
  <si>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</si>
  <si>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</si>
  <si>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</si>
  <si>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</si>
  <si>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</si>
  <si>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</si>
  <si>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</si>
  <si>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</si>
  <si>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</si>
  <si>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</si>
  <si>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</si>
  <si>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</si>
  <si>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</si>
  <si>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</si>
  <si>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</si>
  <si>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</si>
  <si>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</si>
  <si>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</si>
  <si>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</si>
  <si>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</si>
  <si>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</si>
  <si>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</si>
  <si>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</si>
  <si>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</si>
  <si>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</si>
  <si>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</si>
  <si>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</si>
  <si>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</si>
  <si>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</si>
  <si>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</si>
  <si>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</si>
  <si>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</si>
  <si>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</si>
  <si>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</si>
  <si>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</si>
  <si>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</si>
  <si>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</si>
  <si>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</si>
  <si>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</si>
  <si>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</si>
  <si>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</si>
  <si>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</si>
  <si>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</si>
  <si>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</si>
  <si>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</si>
  <si>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</si>
  <si>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</si>
  <si>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</si>
  <si>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</si>
  <si>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</si>
  <si>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</si>
  <si>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</si>
  <si>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</si>
  <si>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</si>
  <si>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</si>
  <si>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</si>
  <si>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</si>
  <si>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</si>
  <si>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</si>
  <si>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</si>
  <si>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</si>
  <si>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</si>
  <si>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</si>
  <si>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</si>
  <si>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</si>
  <si>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</si>
  <si>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</si>
  <si>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</si>
  <si>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</si>
  <si>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</si>
  <si>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</si>
  <si>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</si>
  <si>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</si>
  <si>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</si>
  <si>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</si>
  <si>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</si>
  <si>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</si>
  <si>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</si>
  <si>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</si>
  <si>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</si>
  <si>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</si>
  <si>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</si>
  <si>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</si>
  <si>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</si>
  <si>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</si>
  <si>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</si>
  <si>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</si>
  <si>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</si>
  <si>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</si>
  <si>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</si>
  <si>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</si>
  <si>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</si>
  <si>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</si>
  <si>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</si>
  <si>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</si>
  <si>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</si>
  <si>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</si>
  <si>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</si>
  <si>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</si>
  <si>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</si>
  <si>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</si>
  <si>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</si>
  <si>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</si>
  <si>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</si>
  <si>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</si>
  <si>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</si>
  <si>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</si>
  <si>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</si>
  <si>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</si>
  <si>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</si>
  <si>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</si>
  <si>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</si>
  <si>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</si>
  <si>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</si>
  <si>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</si>
  <si>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</si>
  <si>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</si>
  <si>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</si>
  <si>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</si>
  <si>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</si>
  <si>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</si>
  <si>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</si>
  <si>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</si>
  <si>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</si>
  <si>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</si>
  <si>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</si>
  <si>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</si>
  <si>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</si>
  <si>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</si>
  <si>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</si>
  <si>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</si>
  <si>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</si>
  <si>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</si>
  <si>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</si>
  <si>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</si>
  <si>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</si>
  <si>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</si>
  <si>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</si>
  <si>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</si>
  <si>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</si>
  <si>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</si>
  <si>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</si>
  <si>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</si>
  <si>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</si>
  <si>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</si>
  <si>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</si>
  <si>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</si>
  <si>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</si>
  <si>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</si>
  <si>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</si>
  <si>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</si>
  <si>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</si>
  <si>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</si>
  <si>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</si>
  <si>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</si>
  <si>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</si>
  <si>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</si>
  <si>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</si>
  <si>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</si>
  <si>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</si>
  <si>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</si>
  <si>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</si>
  <si>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</si>
  <si>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</si>
  <si>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</si>
  <si>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</si>
  <si>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</si>
  <si>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</si>
  <si>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</si>
  <si>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</si>
  <si>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</si>
  <si>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</si>
  <si>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</si>
  <si>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</si>
  <si>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</si>
  <si>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</si>
  <si>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</si>
  <si>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</si>
  <si>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</si>
  <si>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</si>
  <si>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</si>
  <si>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</si>
  <si>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</si>
  <si>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</si>
  <si>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</si>
  <si>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</si>
  <si>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</si>
  <si>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</si>
  <si>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</si>
  <si>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</si>
  <si>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</si>
  <si>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</si>
  <si>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</si>
  <si>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</si>
  <si>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</si>
  <si>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</si>
  <si>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</si>
  <si>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</si>
  <si>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</si>
  <si>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</si>
  <si>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</si>
  <si>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</si>
  <si>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</si>
  <si>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</si>
  <si>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</si>
  <si>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</si>
  <si>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</si>
  <si>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</si>
  <si>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</si>
  <si>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</si>
  <si>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</si>
  <si>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</si>
  <si>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</si>
  <si>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</si>
  <si>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</si>
  <si>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</si>
  <si>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</si>
  <si>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</si>
  <si>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</si>
  <si>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</si>
  <si>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</si>
  <si>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</si>
  <si>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</si>
  <si>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</si>
  <si>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</si>
  <si>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</si>
  <si>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</si>
  <si>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</si>
  <si>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</si>
  <si>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</si>
  <si>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</si>
  <si>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</si>
  <si>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</si>
  <si>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</si>
  <si>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</si>
  <si>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</si>
  <si>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</si>
  <si>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</si>
  <si>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</si>
  <si>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</si>
  <si>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</si>
  <si>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</si>
  <si>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</si>
  <si>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</si>
  <si>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</si>
  <si>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</si>
  <si>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</si>
  <si>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</si>
  <si>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</si>
  <si>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</si>
  <si>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</si>
  <si>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</si>
  <si>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</si>
  <si>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</si>
  <si>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</si>
  <si>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</si>
  <si>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</si>
  <si>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</si>
  <si>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</si>
  <si>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</si>
  <si>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</si>
  <si>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</si>
  <si>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</si>
  <si>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</si>
  <si>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</si>
  <si>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</si>
  <si>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</si>
  <si>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</si>
  <si>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</si>
  <si>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</si>
  <si>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</si>
  <si>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</si>
  <si>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</si>
  <si>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</si>
  <si>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</si>
  <si>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</si>
  <si>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</si>
  <si>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</si>
  <si>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</si>
  <si>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</si>
  <si>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</si>
  <si>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</si>
  <si>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</si>
  <si>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</si>
  <si>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</si>
  <si>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</si>
  <si>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</si>
  <si>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</si>
  <si>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</si>
  <si>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</si>
  <si>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</si>
  <si>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</si>
  <si>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</si>
  <si>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</si>
  <si>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</si>
  <si>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</si>
  <si>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</si>
  <si>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</si>
  <si>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</si>
  <si>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</si>
  <si>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</si>
  <si>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</si>
  <si>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</si>
  <si>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</si>
  <si>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</si>
  <si>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</si>
  <si>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</si>
  <si>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</si>
  <si>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</si>
  <si>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</si>
  <si>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</si>
  <si>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</si>
  <si>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</si>
  <si>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</si>
  <si>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</si>
  <si>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</si>
  <si>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</si>
  <si>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</si>
  <si>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</si>
  <si>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</si>
  <si>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</si>
  <si>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</si>
  <si>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</si>
  <si>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</si>
  <si>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</si>
  <si>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</si>
  <si>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</si>
  <si>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</si>
  <si>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</si>
  <si>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</si>
  <si>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</si>
  <si>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</si>
  <si>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</si>
  <si>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</si>
  <si>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</si>
  <si>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</si>
  <si>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</si>
  <si>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</si>
  <si>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</si>
  <si>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</si>
  <si>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</si>
  <si>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</si>
  <si>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</si>
  <si>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</si>
  <si>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</si>
  <si>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</si>
  <si>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</si>
  <si>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</si>
  <si>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</si>
  <si>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</si>
  <si>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</si>
  <si>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</si>
  <si>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</si>
  <si>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</si>
  <si>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</si>
  <si>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</si>
  <si>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</si>
  <si>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</si>
  <si>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</si>
  <si>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</si>
  <si>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</si>
  <si>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</si>
  <si>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</si>
  <si>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</si>
  <si>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</si>
  <si>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</si>
  <si>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</si>
  <si>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</si>
  <si>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</si>
  <si>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</si>
  <si>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</si>
  <si>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</si>
  <si>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</si>
  <si>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</si>
  <si>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</si>
  <si>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</si>
  <si>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</si>
  <si>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</si>
  <si>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</si>
  <si>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</si>
  <si>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</si>
  <si>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</si>
  <si>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</si>
  <si>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</si>
  <si>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</si>
  <si>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</si>
  <si>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</si>
  <si>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</si>
  <si>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</si>
  <si>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</si>
  <si>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</si>
  <si>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</si>
  <si>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</si>
  <si>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</si>
  <si>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</si>
  <si>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</si>
  <si>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</si>
  <si>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</si>
  <si>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</si>
  <si>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</si>
  <si>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</si>
  <si>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</si>
  <si>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</si>
  <si>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</si>
  <si>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</si>
  <si>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</si>
  <si>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</si>
  <si>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</si>
  <si>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</si>
  <si>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</si>
  <si>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</si>
  <si>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</si>
  <si>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</si>
  <si>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</si>
  <si>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</si>
  <si>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</si>
  <si>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</si>
  <si>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</si>
  <si>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</si>
  <si>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</si>
  <si>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</si>
  <si>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</si>
  <si>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</si>
  <si>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</si>
  <si>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</si>
  <si>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</si>
  <si>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</si>
  <si>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</si>
  <si>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</si>
  <si>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</si>
  <si>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</si>
  <si>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</si>
  <si>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</si>
  <si>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</si>
  <si>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</si>
  <si>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</si>
  <si>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</si>
  <si>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</si>
  <si>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</si>
  <si>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</si>
  <si>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</si>
  <si>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</si>
  <si>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</si>
  <si>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</si>
  <si>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</si>
  <si>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</si>
  <si>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</si>
  <si>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</si>
  <si>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</si>
  <si>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</si>
  <si>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</si>
  <si>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</si>
  <si>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</si>
  <si>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</si>
  <si>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</si>
  <si>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</si>
  <si>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</si>
  <si>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</si>
  <si>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</si>
  <si>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</si>
  <si>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</si>
  <si>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</si>
  <si>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</si>
  <si>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</si>
  <si>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</si>
  <si>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</si>
  <si>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</si>
  <si>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</si>
  <si>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</si>
  <si>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</si>
  <si>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</si>
  <si>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</si>
  <si>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</si>
  <si>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</si>
  <si>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</si>
  <si>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</si>
  <si>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</si>
  <si>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</si>
  <si>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</si>
  <si>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</si>
  <si>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</si>
  <si>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</si>
  <si>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</si>
  <si>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</si>
  <si>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</si>
  <si>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</si>
  <si>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</si>
  <si>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</si>
  <si>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</si>
  <si>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</si>
  <si>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</si>
  <si>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</si>
  <si>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</si>
  <si>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</si>
  <si>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</si>
  <si>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</si>
  <si>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</si>
  <si>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</si>
  <si>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</si>
  <si>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</si>
  <si>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</si>
  <si>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</si>
  <si>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</si>
  <si>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</si>
  <si>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</si>
  <si>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</si>
  <si>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</si>
  <si>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</si>
  <si>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</si>
  <si>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</si>
  <si>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</si>
  <si>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</si>
  <si>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</si>
  <si>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</si>
  <si>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</si>
  <si>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</si>
  <si>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</si>
  <si>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</si>
  <si>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</si>
  <si>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</si>
  <si>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</si>
  <si>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</si>
  <si>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</si>
  <si>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</si>
  <si>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</si>
  <si>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</si>
  <si>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</si>
  <si>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</si>
  <si>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</si>
  <si>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</si>
  <si>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</si>
  <si>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</si>
  <si>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</si>
  <si>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</si>
  <si>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</si>
  <si>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</si>
  <si>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</si>
  <si>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</si>
  <si>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</si>
  <si>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</si>
  <si>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</si>
  <si>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</si>
  <si>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</si>
  <si>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</si>
  <si>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</si>
  <si>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</si>
  <si>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</si>
  <si>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</si>
  <si>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</si>
  <si>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</si>
  <si>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</si>
  <si>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</si>
  <si>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</si>
  <si>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</si>
  <si>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</si>
  <si>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</si>
  <si>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</si>
  <si>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</si>
  <si>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</si>
  <si>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</si>
  <si>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</si>
  <si>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</si>
  <si>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</si>
  <si>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</si>
  <si>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</si>
  <si>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</si>
  <si>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</si>
  <si>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</si>
  <si>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</si>
  <si>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</si>
  <si>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</si>
  <si>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</si>
  <si>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</si>
  <si>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</si>
  <si>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</si>
  <si>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</si>
  <si>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</si>
  <si>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</si>
  <si>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</si>
  <si>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</si>
  <si>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</si>
  <si>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</si>
  <si>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</si>
  <si>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</si>
  <si>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</si>
  <si>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</si>
  <si>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</si>
  <si>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</si>
  <si>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</si>
  <si>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</si>
  <si>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</si>
  <si>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</si>
  <si>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</si>
  <si>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</si>
  <si>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</si>
  <si>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</si>
  <si>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</si>
  <si>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</si>
  <si>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</si>
  <si>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</si>
  <si>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</si>
  <si>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</si>
  <si>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</si>
  <si>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</si>
  <si>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</si>
  <si>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</si>
  <si>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</si>
  <si>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</si>
  <si>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</si>
  <si>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</si>
  <si>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</si>
  <si>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</si>
  <si>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</si>
  <si>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</si>
  <si>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</si>
  <si>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</si>
  <si>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</si>
  <si>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</si>
  <si>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</si>
  <si>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</si>
  <si>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</si>
  <si>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</si>
  <si>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</si>
  <si>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</si>
  <si>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</si>
  <si>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</si>
  <si>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</si>
  <si>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</si>
  <si>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</si>
  <si>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</si>
  <si>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</si>
  <si>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</si>
  <si>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</si>
  <si>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</si>
  <si>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</si>
  <si>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</si>
  <si>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</si>
  <si>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</si>
  <si>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</si>
  <si>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</si>
  <si>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</si>
  <si>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</si>
  <si>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</si>
  <si>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</si>
  <si>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</si>
  <si>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</si>
  <si>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</si>
  <si>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</si>
  <si>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</si>
  <si>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</si>
  <si>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</si>
  <si>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</si>
  <si>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</si>
  <si>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</si>
  <si>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</si>
  <si>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</si>
  <si>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</si>
  <si>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</si>
  <si>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</si>
  <si>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</si>
  <si>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</si>
  <si>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</si>
  <si>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</si>
  <si>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</si>
  <si>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</si>
  <si>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</si>
  <si>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</si>
  <si>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</si>
  <si>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</si>
  <si>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</si>
  <si>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</si>
  <si>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</si>
  <si>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</si>
  <si>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</si>
  <si>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</si>
  <si>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</si>
  <si>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</si>
  <si>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</si>
  <si>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</si>
  <si>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</si>
  <si>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</si>
  <si>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</si>
  <si>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</si>
  <si>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</si>
  <si>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</si>
  <si>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</si>
  <si>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</si>
  <si>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</si>
  <si>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</si>
  <si>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</si>
  <si>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</si>
  <si>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</si>
  <si>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</si>
  <si>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</si>
  <si>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</si>
  <si>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</si>
  <si>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</si>
  <si>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</si>
  <si>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</si>
  <si>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</si>
  <si>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</si>
  <si>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</si>
  <si>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</si>
  <si>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</si>
  <si>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</si>
  <si>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</si>
  <si>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</si>
  <si>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</si>
  <si>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</si>
  <si>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</si>
  <si>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</si>
  <si>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</si>
  <si>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</si>
  <si>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</si>
  <si>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</si>
  <si>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</si>
  <si>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</si>
  <si>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</si>
  <si>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</si>
  <si>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</si>
  <si>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</si>
  <si>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</si>
  <si>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</si>
  <si>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</si>
  <si>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</si>
  <si>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</si>
  <si>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</si>
  <si>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</si>
  <si>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</si>
  <si>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</si>
  <si>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</si>
  <si>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</si>
  <si>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</si>
  <si>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</si>
  <si>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</si>
  <si>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</si>
  <si>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</si>
  <si>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</si>
  <si>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</si>
  <si>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</si>
  <si>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</si>
  <si>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</si>
  <si>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</si>
  <si>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</si>
  <si>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</si>
  <si>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</si>
  <si>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</si>
  <si>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</si>
  <si>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</si>
  <si>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</si>
  <si>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</si>
  <si>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</si>
  <si>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</si>
  <si>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</si>
  <si>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</si>
  <si>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</si>
  <si>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</si>
  <si>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</si>
  <si>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</si>
  <si>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</si>
  <si>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</si>
  <si>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</si>
  <si>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</si>
  <si>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</si>
  <si>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</si>
  <si>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</si>
  <si>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</si>
  <si>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</si>
  <si>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</si>
  <si>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</si>
  <si>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</si>
  <si>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</si>
  <si>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</si>
  <si>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</si>
  <si>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</si>
  <si>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</si>
  <si>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</si>
  <si>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</si>
  <si>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</si>
  <si>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</si>
  <si>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</si>
  <si>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</si>
  <si>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</si>
  <si>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</si>
  <si>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</si>
  <si>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</si>
  <si>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</si>
  <si>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</si>
  <si>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</si>
  <si>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</si>
  <si>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</si>
  <si>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</si>
  <si>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</si>
  <si>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</si>
  <si>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</si>
  <si>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</si>
  <si>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</si>
  <si>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</si>
  <si>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</si>
  <si>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</si>
  <si>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</si>
  <si>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</si>
  <si>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</si>
  <si>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</si>
  <si>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</si>
  <si>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</si>
  <si>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</si>
  <si>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</si>
  <si>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</si>
  <si>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</si>
  <si>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</si>
  <si>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</si>
  <si>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</si>
  <si>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</si>
  <si>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</si>
  <si>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</si>
  <si>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</si>
  <si>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</si>
  <si>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</si>
  <si>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</si>
  <si>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</si>
  <si>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</si>
  <si>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</si>
  <si>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</si>
  <si>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</si>
  <si>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</si>
  <si>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</si>
  <si>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</si>
  <si>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</si>
  <si>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</si>
  <si>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</si>
  <si>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</si>
  <si>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</si>
  <si>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</si>
  <si>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</si>
  <si>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</si>
  <si>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</si>
  <si>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</si>
  <si>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</si>
  <si>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</si>
  <si>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</si>
  <si>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</si>
  <si>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</si>
  <si>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</si>
  <si>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</si>
  <si>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</si>
  <si>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</si>
  <si>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</si>
  <si>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</si>
  <si>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</si>
  <si>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</si>
  <si>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</si>
  <si>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</si>
  <si>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</si>
  <si>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</si>
  <si>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</si>
  <si>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</si>
  <si>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</si>
  <si>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</si>
  <si>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</si>
  <si>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</si>
  <si>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</si>
  <si>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</si>
  <si>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</si>
  <si>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</si>
  <si>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</si>
  <si>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</si>
  <si>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</si>
  <si>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</si>
  <si>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</si>
  <si>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</si>
  <si>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</si>
  <si>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</si>
  <si>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</si>
  <si>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</si>
  <si>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</si>
  <si>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</si>
  <si>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</si>
  <si>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</si>
  <si>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</si>
  <si>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</si>
  <si>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</si>
  <si>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</si>
  <si>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</si>
  <si>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</si>
  <si>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</si>
  <si>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</si>
  <si>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</si>
  <si>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</si>
  <si>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</si>
  <si>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</si>
  <si>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</si>
  <si>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</si>
  <si>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</si>
  <si>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</si>
  <si>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</si>
  <si>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</si>
  <si>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</si>
  <si>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</si>
  <si>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</si>
  <si>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</si>
  <si>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</si>
  <si>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</si>
  <si>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</si>
  <si>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</si>
  <si>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</si>
  <si>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</si>
  <si>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</si>
  <si>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</si>
  <si>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</si>
  <si>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</si>
  <si>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</si>
  <si>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</si>
  <si>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</si>
  <si>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</si>
  <si>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</si>
  <si>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</si>
  <si>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</si>
  <si>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</si>
  <si>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</si>
  <si>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</si>
  <si>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</si>
  <si>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</si>
  <si>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</si>
  <si>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</si>
  <si>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</si>
  <si>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</si>
  <si>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</si>
  <si>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</si>
  <si>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</si>
  <si>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</si>
  <si>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</si>
  <si>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</si>
  <si>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</si>
  <si>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</si>
  <si>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</si>
  <si>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</si>
  <si>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</si>
  <si>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</si>
  <si>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</si>
  <si>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</si>
  <si>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</si>
  <si>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</si>
  <si>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</si>
  <si>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</si>
  <si>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</si>
  <si>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</si>
  <si>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</si>
  <si>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</si>
  <si>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</si>
  <si>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</si>
  <si>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</si>
  <si>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</si>
  <si>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</si>
  <si>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</si>
  <si>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</si>
  <si>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</si>
  <si>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</si>
  <si>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</si>
  <si>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</si>
  <si>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</si>
  <si>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</si>
  <si>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</si>
  <si>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</si>
  <si>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</si>
  <si>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</si>
  <si>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</si>
  <si>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</si>
  <si>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</si>
  <si>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</si>
  <si>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</si>
  <si>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</si>
  <si>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</si>
  <si>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</si>
  <si>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</si>
  <si>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</si>
  <si>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</si>
  <si>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</si>
  <si>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</si>
  <si>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</si>
  <si>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</si>
  <si>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</si>
  <si>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</si>
  <si>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</si>
  <si>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</si>
  <si>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</si>
  <si>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</si>
  <si>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</si>
  <si>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</si>
  <si>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</si>
  <si>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</si>
  <si>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</si>
  <si>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</si>
  <si>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</si>
  <si>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</si>
  <si>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</si>
  <si>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</si>
  <si>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</si>
  <si>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</si>
  <si>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</si>
  <si>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</si>
  <si>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</si>
  <si>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</si>
  <si>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</si>
  <si>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</si>
  <si>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</si>
  <si>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</si>
  <si>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</si>
  <si>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</si>
  <si>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</si>
  <si>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</si>
  <si>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</si>
  <si>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</si>
  <si>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</si>
  <si>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</si>
  <si>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</si>
  <si>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</si>
  <si>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</si>
  <si>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</si>
  <si>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</si>
  <si>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</si>
  <si>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</si>
  <si>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</si>
  <si>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</si>
  <si>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</si>
  <si>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</si>
  <si>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</si>
  <si>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</si>
  <si>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</si>
  <si>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</si>
  <si>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</si>
  <si>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</si>
  <si>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</si>
  <si>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</si>
  <si>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</si>
  <si>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</si>
  <si>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</si>
  <si>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</si>
  <si>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</si>
  <si>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</si>
  <si>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</si>
  <si>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</si>
  <si>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</si>
  <si>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</si>
  <si>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</si>
  <si>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</si>
  <si>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</si>
  <si>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</si>
  <si>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</si>
  <si>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</si>
  <si>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</si>
  <si>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</si>
  <si>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</si>
  <si>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</si>
  <si>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</si>
  <si>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</si>
  <si>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</si>
  <si>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</si>
  <si>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</si>
  <si>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</si>
  <si>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</si>
  <si>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</si>
  <si>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</si>
  <si>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</si>
  <si>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</si>
  <si>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</si>
  <si>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</si>
  <si>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</si>
  <si>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</si>
  <si>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</si>
  <si>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</si>
  <si>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</si>
  <si>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</si>
  <si>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</si>
  <si>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</si>
  <si>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</si>
  <si>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</si>
  <si>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</si>
  <si>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</si>
  <si>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</si>
  <si>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</si>
  <si>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</si>
  <si>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</si>
  <si>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</si>
  <si>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</si>
  <si>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</si>
  <si>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</si>
  <si>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</si>
  <si>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</si>
  <si>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</si>
  <si>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</si>
  <si>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</si>
  <si>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</si>
  <si>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</si>
  <si>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</si>
  <si>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</si>
  <si>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</si>
  <si>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</si>
  <si>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</si>
  <si>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</si>
  <si>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</si>
  <si>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</si>
  <si>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</si>
  <si>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</si>
  <si>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</si>
  <si>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</si>
  <si>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</si>
  <si>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</si>
  <si>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</si>
  <si>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</si>
  <si>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</si>
  <si>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</si>
  <si>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</si>
  <si>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</si>
  <si>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</si>
  <si>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</si>
  <si>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</si>
  <si>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</si>
  <si>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</si>
  <si>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</si>
  <si>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</si>
  <si>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</si>
  <si>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</si>
  <si>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</si>
  <si>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</si>
  <si>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</si>
  <si>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</si>
  <si>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</si>
  <si>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</si>
  <si>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</si>
  <si>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</si>
  <si>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</si>
  <si>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</si>
  <si>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</si>
  <si>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</si>
  <si>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</si>
  <si>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</si>
  <si>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</si>
  <si>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</si>
  <si>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</si>
  <si>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</si>
  <si>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</si>
  <si>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</si>
  <si>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</si>
  <si>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</si>
  <si>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</si>
  <si>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</si>
  <si>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</si>
  <si>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</si>
  <si>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</si>
  <si>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</si>
  <si>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</si>
  <si>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</si>
  <si>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</si>
  <si>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</si>
  <si>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</si>
  <si>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</si>
  <si>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</si>
  <si>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</si>
  <si>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</si>
  <si>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</si>
  <si>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</si>
  <si>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</si>
  <si>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</si>
  <si>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</si>
  <si>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</si>
  <si>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</si>
  <si>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</si>
  <si>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</si>
  <si>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</si>
  <si>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</si>
  <si>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</si>
  <si>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</si>
  <si>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</si>
  <si>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</si>
  <si>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</si>
  <si>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</si>
  <si>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</si>
  <si>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</si>
  <si>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</si>
  <si>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</si>
  <si>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</si>
  <si>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</si>
  <si>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</si>
  <si>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</si>
  <si>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</si>
  <si>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</si>
  <si>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</si>
  <si>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</si>
  <si>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</si>
  <si>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</si>
  <si>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</si>
  <si>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</si>
  <si>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</si>
  <si>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</si>
  <si>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</si>
  <si>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</si>
  <si>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</si>
  <si>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</si>
  <si>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</si>
  <si>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</si>
  <si>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</si>
  <si>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</si>
  <si>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</si>
  <si>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</si>
  <si>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</si>
  <si>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</si>
  <si>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</si>
  <si>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</si>
  <si>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</si>
  <si>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</si>
  <si>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</si>
  <si>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</si>
  <si>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</si>
  <si>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</si>
  <si>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</si>
  <si>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</si>
  <si>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</si>
  <si>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</si>
  <si>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</si>
  <si>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</si>
  <si>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</si>
  <si>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</si>
  <si>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</si>
  <si>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</si>
  <si>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</si>
  <si>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</si>
  <si>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</si>
  <si>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</si>
  <si>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</si>
  <si>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</si>
  <si>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</si>
  <si>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</si>
  <si>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</si>
  <si>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</si>
  <si>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</si>
  <si>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</si>
  <si>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</si>
  <si>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</si>
  <si>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</si>
  <si>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</si>
  <si>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</si>
  <si>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</si>
  <si>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</si>
  <si>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</si>
  <si>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</si>
  <si>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</si>
  <si>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</si>
  <si>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</si>
  <si>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</si>
  <si>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</si>
  <si>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</si>
  <si>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</si>
  <si>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</si>
  <si>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</si>
  <si>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</si>
  <si>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</si>
  <si>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</si>
  <si>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</si>
  <si>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</si>
  <si>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</si>
  <si>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</si>
  <si>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</si>
  <si>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</si>
  <si>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</si>
  <si>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</si>
  <si>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</si>
  <si>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</si>
  <si>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</si>
  <si>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</si>
  <si>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</si>
  <si>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</si>
  <si>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</si>
  <si>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</si>
  <si>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</si>
  <si>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</si>
  <si>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</si>
  <si>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</si>
  <si>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</si>
  <si>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</si>
  <si>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</si>
  <si>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</si>
  <si>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</si>
  <si>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</si>
  <si>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</si>
  <si>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</si>
  <si>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</si>
  <si>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</si>
  <si>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</si>
  <si>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</si>
  <si>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</si>
  <si>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</si>
  <si>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</si>
  <si>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</si>
  <si>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</si>
  <si>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</si>
  <si>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</si>
  <si>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</si>
  <si>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</si>
  <si>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</si>
  <si>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</si>
  <si>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</si>
  <si>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</si>
  <si>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</si>
  <si>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</si>
  <si>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</si>
  <si>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</si>
  <si>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</si>
  <si>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</si>
  <si>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</si>
  <si>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</si>
  <si>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</si>
  <si>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</si>
  <si>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</si>
  <si>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</si>
  <si>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</si>
  <si>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</si>
  <si>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</si>
  <si>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</si>
  <si>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</si>
  <si>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</si>
  <si>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</si>
  <si>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</si>
  <si>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</si>
  <si>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</si>
  <si>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</si>
  <si>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</si>
  <si>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</si>
  <si>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</si>
  <si>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</si>
  <si>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</si>
  <si>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</si>
  <si>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</si>
  <si>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</si>
  <si>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</si>
  <si>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</si>
  <si>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</si>
  <si>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</si>
  <si>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</si>
  <si>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</si>
  <si>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</si>
  <si>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</si>
  <si>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</si>
  <si>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</si>
  <si>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</si>
  <si>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</si>
  <si>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</si>
  <si>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</si>
  <si>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</si>
  <si>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</si>
  <si>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</si>
  <si>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</si>
  <si>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</si>
  <si>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</si>
  <si>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</si>
  <si>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</si>
  <si>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</si>
  <si>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</si>
  <si>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</si>
  <si>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</si>
  <si>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</si>
  <si>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</si>
  <si>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</si>
  <si>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</si>
  <si>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</si>
  <si>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</si>
  <si>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</si>
  <si>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</si>
  <si>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</si>
  <si>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</si>
  <si>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</si>
  <si>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</si>
  <si>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</si>
  <si>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</si>
  <si>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</si>
  <si>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</si>
  <si>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</si>
  <si>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</si>
  <si>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</si>
  <si>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</si>
  <si>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</si>
  <si>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</si>
  <si>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</si>
  <si>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</si>
  <si>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</si>
  <si>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</si>
  <si>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</si>
  <si>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</si>
  <si>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</si>
  <si>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</si>
  <si>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</si>
  <si>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</si>
  <si>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</si>
  <si>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</si>
  <si>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</si>
  <si>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</si>
  <si>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</si>
  <si>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</si>
  <si>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</si>
  <si>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</si>
  <si>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</si>
  <si>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</si>
  <si>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</si>
  <si>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</si>
  <si>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</si>
  <si>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</si>
  <si>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</si>
  <si>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</si>
  <si>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</si>
  <si>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</si>
  <si>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</si>
  <si>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</si>
  <si>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</si>
  <si>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</si>
  <si>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</si>
  <si>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</si>
  <si>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</si>
  <si>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</si>
  <si>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</si>
  <si>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</si>
  <si>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</si>
  <si>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</si>
  <si>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</si>
  <si>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</si>
  <si>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</si>
  <si>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</si>
  <si>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</si>
  <si>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</si>
  <si>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</si>
  <si>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</si>
  <si>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</si>
  <si>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</si>
  <si>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</si>
  <si>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</si>
  <si>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</si>
  <si>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</si>
  <si>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</si>
  <si>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</si>
  <si>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</si>
  <si>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</si>
  <si>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</si>
  <si>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</si>
  <si>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</si>
  <si>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</si>
  <si>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</si>
  <si>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</si>
  <si>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</si>
  <si>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</si>
  <si>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</si>
  <si>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</si>
  <si>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</si>
  <si>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</si>
  <si>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</si>
  <si>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</si>
  <si>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</si>
  <si>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</si>
  <si>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</si>
  <si>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</si>
  <si>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</si>
  <si>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</si>
  <si>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</si>
  <si>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</si>
  <si>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</si>
  <si>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</si>
  <si>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</si>
  <si>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</si>
  <si>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</si>
  <si>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</si>
  <si>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</si>
  <si>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</si>
  <si>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</si>
  <si>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</si>
  <si>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</si>
  <si>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</si>
  <si>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</si>
  <si>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</si>
  <si>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</si>
  <si>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</si>
  <si>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</si>
  <si>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</si>
  <si>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</si>
  <si>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</si>
  <si>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</si>
  <si>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</si>
  <si>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</si>
  <si>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</si>
  <si>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</si>
  <si>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</si>
  <si>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</si>
  <si>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</si>
  <si>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</si>
  <si>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</si>
  <si>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</si>
  <si>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</si>
  <si>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</si>
  <si>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</si>
  <si>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</si>
  <si>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</si>
  <si>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</si>
  <si>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</si>
  <si>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</si>
  <si>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</si>
  <si>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</si>
  <si>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</si>
  <si>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</si>
  <si>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</si>
  <si>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</si>
  <si>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</si>
  <si>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</si>
  <si>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</si>
  <si>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</si>
  <si>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</si>
  <si>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</si>
  <si>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</si>
  <si>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</si>
  <si>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</si>
  <si>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</si>
  <si>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</si>
  <si>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</si>
  <si>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</si>
  <si>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</si>
  <si>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</si>
  <si>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</si>
  <si>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</si>
  <si>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</si>
  <si>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</si>
  <si>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</si>
  <si>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</si>
  <si>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</si>
  <si>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</si>
  <si>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</si>
  <si>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</si>
  <si>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</si>
  <si>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</si>
  <si>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</si>
  <si>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</si>
  <si>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</si>
  <si>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</si>
  <si>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</si>
  <si>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</si>
  <si>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</si>
  <si>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</si>
  <si>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</si>
  <si>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</si>
  <si>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</si>
  <si>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</si>
  <si>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</si>
  <si>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</si>
  <si>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</si>
  <si>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</si>
  <si>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</si>
  <si>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</si>
  <si>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</si>
  <si>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</si>
  <si>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</si>
  <si>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</si>
  <si>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</si>
  <si>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</si>
  <si>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</si>
  <si>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</si>
  <si>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</si>
  <si>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</si>
  <si>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</si>
  <si>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</si>
  <si>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</si>
  <si>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</si>
  <si>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</si>
  <si>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</si>
  <si>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</si>
  <si>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</si>
  <si>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</si>
  <si>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</si>
  <si>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</si>
  <si>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</si>
  <si>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</si>
  <si>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</si>
  <si>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</si>
  <si>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</si>
  <si>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</si>
  <si>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</si>
  <si>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</si>
  <si>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</si>
  <si>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</si>
  <si>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</si>
  <si>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</si>
  <si>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</si>
  <si>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</si>
  <si>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</si>
  <si>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</si>
  <si>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</si>
  <si>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</si>
  <si>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</si>
  <si>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</si>
  <si>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</si>
  <si>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</si>
  <si>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</si>
  <si>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</si>
  <si>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</si>
  <si>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</si>
  <si>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</si>
  <si>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</si>
  <si>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</si>
  <si>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</si>
  <si>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</si>
  <si>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</si>
  <si>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</si>
  <si>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</si>
  <si>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</si>
  <si>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</si>
  <si>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</si>
  <si>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</si>
  <si>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</si>
  <si>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</si>
  <si>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</si>
  <si>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</si>
  <si>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</si>
  <si>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</si>
  <si>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</si>
  <si>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</si>
  <si>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</si>
  <si>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</si>
  <si>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</si>
  <si>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</si>
  <si>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</si>
  <si>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</si>
  <si>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</si>
  <si>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</si>
  <si>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</si>
  <si>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</si>
  <si>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</si>
  <si>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</si>
  <si>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</si>
  <si>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</si>
  <si>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</si>
  <si>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</si>
  <si>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</si>
  <si>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</si>
  <si>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</si>
  <si>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</si>
  <si>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</si>
  <si>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</si>
  <si>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</si>
  <si>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</si>
  <si>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</si>
  <si>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</si>
  <si>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</si>
  <si>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</si>
  <si>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</si>
  <si>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</si>
  <si>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</si>
  <si>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</si>
  <si>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</si>
  <si>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</si>
  <si>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</si>
  <si>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</si>
  <si>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</si>
  <si>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</si>
  <si>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</si>
  <si>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</si>
  <si>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</si>
  <si>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</si>
  <si>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</si>
  <si>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</si>
  <si>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</si>
  <si>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</si>
  <si>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</si>
  <si>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</si>
  <si>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</si>
  <si>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</si>
  <si>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</si>
  <si>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</si>
  <si>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</si>
  <si>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</si>
  <si>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</si>
  <si>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</si>
  <si>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</si>
  <si>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</si>
  <si>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</si>
  <si>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</si>
  <si>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</si>
  <si>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</si>
  <si>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</si>
  <si>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</si>
  <si>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</si>
  <si>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</si>
  <si>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</si>
  <si>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</si>
  <si>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</si>
  <si>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</si>
  <si>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</si>
  <si>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</si>
  <si>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</si>
  <si>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</si>
  <si>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</si>
  <si>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</si>
  <si>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</si>
  <si>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</si>
  <si>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</si>
  <si>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</si>
  <si>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</si>
  <si>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</si>
  <si>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</si>
  <si>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</si>
  <si>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</si>
  <si>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</si>
  <si>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</si>
  <si>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</si>
  <si>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</si>
  <si>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</si>
  <si>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</si>
  <si>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</si>
  <si>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</si>
  <si>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</si>
  <si>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</si>
  <si>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</si>
  <si>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</si>
  <si>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</si>
  <si>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</si>
  <si>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</si>
  <si>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</si>
  <si>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</si>
  <si>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</si>
  <si>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</si>
  <si>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</si>
  <si>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</si>
  <si>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</si>
  <si>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</si>
  <si>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</si>
  <si>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</si>
  <si>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</si>
  <si>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</si>
  <si>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</si>
  <si>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</si>
  <si>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</si>
  <si>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</si>
  <si>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</si>
  <si>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</si>
  <si>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</si>
  <si>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</si>
  <si>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</si>
  <si>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</si>
  <si>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</si>
  <si>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</si>
  <si>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</si>
  <si>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</si>
  <si>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</si>
  <si>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</si>
  <si>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</si>
  <si>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</si>
  <si>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</si>
  <si>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</si>
  <si>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</si>
  <si>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</si>
  <si>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</si>
  <si>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</si>
  <si>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</si>
  <si>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</si>
  <si>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</si>
  <si>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</si>
  <si>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</si>
  <si>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</si>
  <si>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</si>
  <si>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</si>
  <si>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</si>
  <si>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</si>
  <si>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</si>
  <si>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</si>
  <si>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</si>
  <si>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</si>
  <si>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</si>
  <si>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</si>
  <si>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</si>
  <si>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</si>
  <si>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</si>
  <si>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</si>
  <si>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</si>
  <si>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</si>
  <si>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</si>
  <si>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</si>
  <si>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</si>
  <si>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</si>
  <si>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</si>
  <si>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</si>
  <si>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</si>
  <si>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</si>
  <si>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</si>
  <si>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</si>
  <si>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</si>
  <si>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</si>
  <si>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</si>
  <si>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</si>
  <si>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</si>
  <si>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</si>
  <si>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</si>
  <si>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</si>
  <si>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</si>
  <si>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</si>
  <si>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</si>
  <si>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</si>
  <si>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</si>
  <si>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</si>
  <si>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</si>
  <si>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</si>
  <si>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</si>
  <si>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</si>
  <si>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</si>
  <si>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</si>
  <si>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</si>
  <si>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</si>
  <si>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</si>
  <si>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</si>
  <si>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</si>
  <si>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</si>
  <si>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</si>
  <si>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</si>
  <si>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</si>
  <si>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</si>
  <si>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</si>
  <si>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</si>
  <si>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</si>
  <si>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</si>
  <si>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</si>
  <si>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</si>
  <si>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</si>
  <si>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</si>
  <si>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</si>
  <si>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</si>
  <si>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</si>
  <si>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</si>
  <si>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</si>
  <si>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</si>
  <si>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</si>
  <si>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</si>
  <si>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</si>
  <si>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</si>
  <si>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</si>
  <si>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</si>
  <si>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</si>
  <si>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</si>
  <si>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</si>
  <si>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</si>
  <si>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</si>
  <si>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</si>
  <si>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</si>
  <si>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</si>
  <si>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</si>
  <si>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</si>
  <si>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</si>
  <si>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</si>
  <si>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</si>
  <si>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</si>
  <si>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</si>
  <si>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</si>
  <si>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</si>
  <si>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</si>
  <si>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</si>
  <si>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</si>
  <si>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</si>
  <si>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</si>
  <si>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</si>
  <si>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</si>
  <si>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</si>
  <si>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</si>
  <si>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</si>
  <si>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</si>
  <si>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</si>
  <si>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</si>
  <si>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</si>
  <si>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</si>
  <si>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</si>
  <si>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</si>
  <si>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</si>
  <si>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</si>
  <si>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</si>
  <si>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</si>
  <si>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</si>
  <si>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</si>
  <si>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</si>
  <si>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</si>
  <si>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</si>
  <si>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</si>
  <si>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</si>
  <si>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</si>
  <si>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</si>
  <si>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</si>
  <si>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</si>
  <si>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</si>
  <si>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</si>
  <si>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</si>
  <si>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</si>
  <si>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</si>
  <si>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</si>
  <si>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</si>
  <si>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</si>
  <si>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</si>
  <si>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</si>
  <si>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</si>
  <si>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</si>
  <si>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</si>
  <si>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</si>
  <si>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</si>
  <si>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</si>
  <si>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</si>
  <si>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</si>
  <si>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</si>
  <si>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</si>
  <si>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</si>
  <si>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</si>
  <si>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</si>
  <si>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</si>
  <si>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</si>
  <si>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</si>
  <si>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</si>
  <si>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</si>
  <si>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</si>
  <si>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</si>
  <si>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</si>
  <si>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</si>
  <si>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</si>
  <si>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</si>
  <si>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</si>
  <si>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</si>
  <si>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</si>
  <si>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</si>
  <si>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</si>
  <si>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</si>
  <si>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</si>
  <si>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</si>
  <si>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</si>
  <si>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</si>
  <si>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</si>
  <si>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</si>
  <si>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</si>
  <si>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</si>
  <si>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</si>
  <si>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</si>
  <si>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</si>
  <si>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</si>
  <si>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</si>
  <si>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</si>
  <si>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</si>
  <si>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</si>
  <si>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</si>
  <si>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</si>
  <si>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</si>
  <si>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</si>
  <si>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</si>
  <si>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</si>
  <si>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</si>
  <si>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</si>
  <si>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</si>
  <si>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</si>
  <si>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</si>
  <si>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</si>
  <si>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</si>
  <si>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</si>
  <si>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</si>
  <si>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</si>
  <si>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</si>
  <si>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</si>
  <si>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</si>
  <si>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</si>
  <si>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</si>
  <si>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</si>
  <si>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</si>
  <si>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</si>
  <si>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</si>
  <si>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</si>
  <si>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</si>
  <si>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</si>
  <si>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</si>
  <si>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</si>
  <si>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</si>
  <si>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</si>
  <si>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</si>
  <si>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</si>
  <si>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</si>
  <si>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</si>
  <si>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</si>
  <si>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</si>
  <si>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</si>
  <si>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</si>
  <si>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</si>
  <si>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</si>
  <si>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</si>
  <si>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</si>
  <si>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</si>
  <si>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</si>
  <si>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</si>
  <si>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</si>
  <si>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</si>
  <si>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</si>
  <si>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</si>
  <si>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</si>
  <si>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</si>
  <si>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</si>
  <si>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</si>
  <si>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</si>
  <si>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</si>
  <si>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</si>
  <si>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</si>
  <si>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</si>
  <si>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</si>
  <si>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</si>
  <si>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</si>
  <si>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</si>
  <si>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</si>
  <si>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</si>
  <si>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</si>
  <si>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</si>
  <si>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</si>
  <si>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</si>
  <si>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</si>
  <si>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</si>
  <si>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</si>
  <si>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</si>
  <si>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</si>
  <si>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</si>
  <si>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</si>
  <si>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</si>
  <si>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</si>
  <si>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</si>
  <si>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</si>
  <si>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</si>
  <si>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</si>
  <si>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</si>
  <si>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</si>
  <si>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</si>
  <si>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</si>
  <si>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</si>
  <si>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</si>
  <si>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</si>
  <si>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</si>
  <si>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</si>
  <si>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</si>
  <si>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</si>
  <si>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</si>
  <si>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</si>
  <si>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</si>
  <si>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</si>
  <si>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</si>
  <si>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</si>
  <si>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</si>
  <si>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</si>
  <si>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</si>
  <si>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</si>
  <si>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</si>
  <si>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</si>
  <si>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</si>
  <si>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</si>
  <si>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</si>
  <si>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</si>
  <si>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</si>
  <si>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</si>
  <si>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</si>
  <si>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</si>
  <si>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</si>
  <si>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</si>
  <si>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</si>
  <si>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</si>
  <si>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</si>
  <si>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</si>
  <si>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</si>
  <si>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</si>
  <si>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</si>
  <si>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</si>
  <si>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</si>
  <si>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</si>
  <si>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</si>
  <si>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</si>
  <si>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</si>
  <si>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</si>
  <si>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</si>
  <si>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</si>
  <si>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</si>
  <si>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</si>
  <si>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</si>
  <si>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</si>
  <si>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</si>
  <si>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</si>
  <si>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</si>
  <si>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</si>
  <si>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</si>
  <si>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</si>
  <si>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</si>
  <si>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</si>
  <si>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</si>
  <si>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</si>
  <si>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</si>
  <si>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</si>
  <si>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</si>
  <si>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</si>
  <si>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</si>
  <si>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</si>
  <si>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</si>
  <si>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</si>
  <si>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</si>
  <si>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</si>
  <si>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</si>
  <si>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</si>
  <si>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</si>
  <si>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</si>
  <si>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</si>
  <si>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</si>
  <si>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</si>
  <si>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</si>
  <si>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</si>
  <si>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</si>
  <si>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</si>
  <si>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</si>
  <si>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</si>
  <si>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</si>
  <si>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</si>
  <si>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</si>
  <si>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</si>
  <si>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</si>
  <si>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</si>
  <si>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</si>
  <si>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</si>
  <si>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</si>
  <si>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</si>
  <si>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</si>
  <si>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</si>
  <si>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</si>
  <si>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</si>
  <si>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</si>
  <si>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</si>
  <si>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</si>
  <si>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</si>
  <si>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</si>
  <si>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</si>
  <si>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</si>
  <si>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</si>
  <si>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</si>
  <si>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</si>
  <si>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</si>
  <si>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</si>
  <si>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</si>
  <si>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</si>
  <si>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</si>
  <si>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</si>
  <si>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</si>
  <si>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</si>
  <si>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</si>
  <si>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</si>
  <si>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</si>
  <si>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</si>
  <si>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</si>
  <si>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</si>
  <si>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</si>
  <si>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</si>
  <si>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</si>
  <si>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</si>
  <si>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</si>
  <si>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</si>
  <si>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</si>
  <si>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</si>
  <si>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</si>
  <si>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</si>
  <si>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</si>
  <si>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</si>
  <si>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</si>
  <si>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</si>
  <si>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</si>
  <si>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</si>
  <si>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</si>
  <si>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</si>
  <si>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</si>
  <si>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</si>
  <si>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</si>
  <si>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</si>
  <si>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</si>
  <si>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</si>
  <si>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</si>
  <si>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</si>
  <si>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</si>
  <si>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</si>
  <si>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</si>
  <si>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</si>
  <si>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</si>
  <si>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</si>
  <si>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</si>
  <si>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</si>
  <si>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</si>
  <si>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</si>
  <si>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</si>
  <si>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</si>
  <si>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</si>
  <si>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</si>
  <si>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</si>
  <si>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</si>
  <si>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</si>
  <si>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</si>
  <si>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</si>
  <si>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</si>
  <si>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</si>
  <si>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</si>
  <si>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</si>
  <si>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</si>
  <si>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</si>
  <si>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</si>
  <si>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</si>
  <si>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</si>
  <si>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</si>
  <si>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</si>
  <si>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</si>
  <si>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</si>
  <si>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</si>
  <si>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</si>
  <si>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</si>
  <si>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</si>
  <si>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</si>
  <si>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</si>
  <si>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</si>
  <si>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</si>
  <si>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</si>
  <si>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</si>
  <si>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</si>
  <si>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</si>
  <si>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</si>
  <si>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</si>
  <si>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</si>
  <si>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</si>
  <si>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</si>
  <si>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</si>
  <si>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</si>
  <si>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</si>
  <si>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</si>
  <si>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</si>
  <si>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</si>
  <si>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</si>
  <si>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</si>
  <si>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</si>
  <si>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</si>
  <si>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</si>
  <si>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</si>
  <si>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</si>
  <si>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</si>
  <si>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</si>
  <si>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</si>
  <si>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</si>
  <si>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</si>
  <si>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</si>
  <si>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</si>
  <si>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</si>
  <si>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</si>
  <si>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</si>
  <si>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</si>
  <si>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</si>
  <si>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</si>
  <si>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</si>
  <si>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</si>
  <si>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</si>
  <si>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</si>
  <si>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</si>
  <si>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</si>
  <si>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</si>
  <si>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</si>
  <si>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</si>
  <si>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</si>
  <si>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</si>
  <si>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</si>
  <si>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</si>
  <si>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</si>
  <si>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</si>
  <si>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</si>
  <si>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</si>
  <si>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</si>
  <si>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</si>
  <si>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</si>
  <si>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</si>
  <si>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</si>
  <si>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</si>
  <si>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</si>
  <si>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</si>
  <si>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</si>
  <si>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</si>
  <si>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</si>
  <si>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</si>
  <si>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</si>
  <si>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</si>
  <si>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</si>
  <si>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</si>
  <si>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</si>
  <si>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</si>
  <si>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</si>
  <si>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</si>
  <si>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</si>
  <si>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</si>
  <si>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</si>
  <si>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</si>
  <si>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</si>
  <si>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</si>
  <si>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</si>
  <si>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</si>
  <si>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</si>
  <si>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</si>
  <si>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</si>
  <si>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</si>
  <si>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</si>
  <si>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</si>
  <si>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</si>
  <si>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</si>
  <si>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</si>
  <si>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</si>
  <si>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</si>
  <si>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</si>
  <si>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</si>
  <si>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</si>
  <si>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</si>
  <si>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</si>
  <si>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</si>
  <si>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</si>
  <si>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</si>
  <si>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</si>
  <si>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</si>
  <si>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</si>
  <si>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</si>
  <si>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</si>
  <si>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</si>
  <si>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</si>
  <si>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</si>
  <si>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</si>
  <si>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</si>
  <si>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</si>
  <si>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</si>
  <si>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</si>
  <si>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</si>
  <si>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</si>
  <si>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</si>
  <si>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</si>
  <si>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</si>
  <si>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</si>
  <si>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</si>
  <si>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</si>
  <si>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</si>
  <si>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</si>
  <si>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</si>
  <si>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</si>
  <si>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</si>
  <si>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</si>
  <si>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</si>
  <si>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</si>
  <si>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</si>
  <si>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</si>
  <si>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</si>
  <si>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</si>
  <si>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</si>
  <si>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</si>
  <si>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</si>
  <si>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</si>
  <si>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</si>
  <si>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</si>
  <si>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</si>
  <si>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</si>
  <si>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</si>
  <si>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</si>
  <si>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</si>
  <si>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</si>
  <si>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</si>
  <si>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</si>
  <si>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</si>
  <si>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</si>
  <si>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</si>
  <si>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</si>
  <si>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</si>
  <si>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</si>
  <si>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</si>
  <si>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</si>
  <si>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</si>
  <si>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</si>
  <si>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</si>
  <si>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</si>
  <si>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</si>
  <si>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</si>
  <si>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</si>
  <si>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</si>
  <si>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</si>
  <si>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</si>
  <si>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</si>
  <si>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</si>
  <si>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</si>
  <si>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</si>
  <si>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</si>
  <si>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</si>
  <si>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</si>
  <si>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</si>
  <si>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</si>
  <si>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</si>
  <si>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</si>
  <si>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</si>
  <si>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</si>
  <si>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</si>
  <si>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</si>
  <si>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</si>
  <si>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</si>
  <si>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</si>
  <si>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</si>
  <si>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</si>
  <si>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</si>
  <si>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</si>
  <si>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</si>
  <si>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</si>
  <si>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</si>
  <si>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</si>
  <si>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</si>
  <si>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</si>
  <si>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</si>
  <si>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</si>
  <si>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</si>
  <si>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</si>
  <si>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</si>
  <si>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</si>
  <si>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</si>
  <si>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</si>
  <si>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</si>
  <si>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</si>
  <si>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</si>
  <si>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</si>
  <si>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</si>
  <si>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</si>
  <si>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</si>
  <si>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</si>
  <si>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</si>
  <si>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</si>
  <si>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</si>
  <si>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</si>
  <si>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</si>
  <si>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</si>
  <si>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</si>
  <si>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</si>
  <si>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</si>
  <si>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</si>
  <si>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</si>
  <si>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</si>
  <si>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</si>
  <si>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</si>
  <si>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</si>
  <si>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</si>
  <si>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</si>
  <si>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</si>
  <si>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</si>
  <si>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</si>
  <si>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</si>
  <si>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</si>
  <si>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</si>
  <si>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</si>
  <si>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</si>
  <si>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</si>
  <si>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</si>
  <si>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</si>
  <si>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</si>
  <si>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</si>
  <si>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</si>
  <si>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</si>
  <si>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</si>
  <si>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</si>
  <si>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</si>
  <si>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</si>
  <si>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</si>
  <si>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</si>
  <si>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</si>
  <si>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</si>
  <si>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</si>
  <si>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</si>
  <si>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</si>
  <si>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</si>
  <si>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</si>
  <si>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</si>
  <si>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</si>
  <si>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</si>
  <si>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</si>
  <si>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</si>
  <si>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</si>
  <si>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</si>
  <si>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</si>
  <si>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</si>
  <si>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</si>
  <si>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</si>
  <si>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</si>
  <si>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</si>
  <si>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</si>
  <si>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</si>
  <si>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</si>
  <si>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</si>
  <si>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</si>
  <si>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</si>
  <si>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</si>
  <si>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</si>
  <si>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</si>
  <si>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</si>
  <si>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</si>
  <si>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</si>
  <si>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</si>
  <si>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</si>
  <si>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</si>
  <si>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</si>
  <si>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</si>
  <si>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</si>
  <si>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</si>
  <si>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</si>
  <si>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</si>
  <si>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</si>
  <si>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</si>
  <si>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</si>
  <si>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</si>
  <si>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</si>
  <si>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</si>
  <si>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</si>
  <si>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</si>
  <si>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</si>
  <si>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</si>
  <si>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</si>
  <si>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</si>
  <si>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</si>
  <si>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</si>
  <si>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</si>
  <si>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</si>
  <si>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</si>
  <si>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</si>
  <si>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</si>
  <si>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</si>
  <si>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</si>
  <si>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</si>
  <si>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</si>
  <si>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</si>
  <si>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</si>
  <si>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</si>
  <si>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</si>
  <si>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</si>
  <si>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</si>
  <si>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</si>
  <si>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</si>
  <si>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</si>
  <si>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</si>
  <si>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</si>
  <si>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</si>
  <si>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</si>
  <si>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</si>
  <si>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</si>
  <si>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</si>
  <si>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</si>
  <si>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</si>
  <si>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</si>
  <si>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</si>
  <si>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</si>
  <si>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</si>
  <si>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</si>
  <si>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</si>
  <si>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</si>
  <si>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</si>
  <si>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</si>
  <si>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</si>
  <si>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</si>
  <si>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</si>
  <si>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</si>
  <si>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</si>
  <si>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</si>
  <si>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</si>
  <si>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</si>
  <si>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</si>
  <si>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</si>
  <si>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</si>
  <si>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</si>
  <si>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</si>
  <si>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</si>
  <si>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</si>
  <si>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</si>
  <si>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</si>
  <si>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</si>
  <si>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</si>
  <si>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</si>
  <si>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</si>
  <si>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</si>
  <si>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</si>
  <si>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</si>
  <si>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</si>
  <si>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</si>
  <si>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</si>
  <si>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</si>
  <si>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</si>
  <si>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</si>
  <si>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</si>
  <si>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</si>
  <si>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</si>
  <si>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</si>
  <si>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</si>
  <si>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</si>
  <si>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</si>
  <si>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</si>
  <si>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</si>
  <si>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</si>
  <si>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</si>
  <si>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</si>
  <si>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</si>
  <si>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</si>
  <si>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</si>
  <si>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</si>
  <si>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</si>
  <si>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</si>
  <si>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</si>
  <si>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</si>
  <si>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</si>
  <si>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</si>
  <si>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</si>
  <si>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</si>
  <si>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</si>
  <si>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</si>
  <si>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</si>
  <si>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</si>
  <si>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</si>
  <si>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</si>
  <si>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</si>
  <si>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</si>
  <si>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</si>
  <si>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</si>
  <si>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</si>
  <si>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</si>
  <si>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</si>
  <si>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</si>
  <si>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</si>
  <si>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</si>
  <si>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</si>
  <si>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</si>
  <si>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</si>
  <si>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</si>
  <si>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</si>
  <si>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</si>
  <si>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</si>
  <si>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</si>
  <si>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</si>
  <si>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</si>
  <si>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</si>
  <si>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</si>
  <si>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</si>
  <si>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</si>
  <si>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</si>
  <si>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</si>
  <si>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</si>
  <si>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</si>
  <si>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</si>
  <si>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</si>
  <si>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</si>
  <si>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</si>
  <si>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</si>
  <si>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</si>
  <si>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</si>
  <si>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</si>
  <si>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</si>
  <si>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</si>
  <si>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</si>
  <si>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</si>
  <si>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</si>
  <si>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</si>
  <si>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</si>
  <si>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</si>
  <si>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</si>
  <si>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</si>
  <si>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</si>
  <si>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</si>
  <si>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</si>
  <si>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</si>
  <si>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</si>
  <si>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</si>
  <si>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</si>
  <si>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</si>
  <si>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</si>
  <si>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</si>
  <si>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</si>
  <si>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</si>
  <si>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</si>
  <si>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</si>
  <si>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</si>
  <si>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</si>
  <si>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</si>
  <si>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</si>
  <si>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</si>
  <si>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</si>
  <si>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</si>
  <si>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</si>
  <si>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</si>
  <si>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</si>
  <si>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</si>
  <si>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</si>
  <si>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</si>
  <si>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</si>
  <si>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</si>
  <si>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</si>
  <si>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</si>
  <si>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</si>
  <si>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</si>
  <si>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</si>
  <si>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</si>
  <si>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</si>
  <si>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</si>
  <si>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</si>
  <si>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</si>
  <si>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</si>
  <si>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</si>
  <si>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</si>
  <si>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</si>
  <si>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</si>
  <si>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</si>
  <si>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</si>
  <si>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</si>
  <si>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</si>
  <si>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</si>
  <si>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</si>
  <si>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</si>
  <si>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</si>
  <si>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</si>
  <si>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</si>
  <si>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</si>
  <si>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</si>
  <si>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</si>
  <si>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</si>
  <si>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</si>
  <si>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</si>
  <si>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</si>
  <si>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</si>
  <si>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</si>
  <si>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</si>
  <si>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</si>
  <si>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</si>
  <si>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</si>
  <si>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</si>
  <si>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</si>
  <si>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</si>
  <si>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</si>
  <si>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</si>
  <si>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</si>
  <si>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</si>
  <si>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</si>
  <si>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</si>
  <si>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</si>
  <si>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</si>
  <si>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</si>
  <si>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</si>
  <si>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</si>
  <si>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</si>
  <si>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</si>
  <si>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</si>
  <si>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</si>
  <si>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</si>
  <si>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</si>
  <si>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</si>
  <si>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</si>
  <si>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</si>
  <si>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</si>
  <si>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</si>
  <si>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</si>
  <si>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</si>
  <si>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</si>
  <si>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</si>
  <si>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</si>
  <si>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</si>
  <si>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</si>
  <si>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</si>
  <si>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</si>
  <si>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</si>
  <si>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</si>
  <si>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</si>
  <si>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</si>
  <si>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</si>
  <si>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</si>
  <si>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</si>
  <si>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</si>
  <si>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</si>
  <si>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</si>
  <si>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</si>
  <si>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</si>
  <si>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</si>
  <si>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</si>
  <si>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</si>
  <si>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</si>
  <si>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</si>
  <si>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</si>
  <si>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</si>
  <si>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</si>
  <si>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</si>
  <si>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</si>
  <si>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</si>
  <si>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</si>
  <si>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</si>
  <si>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</si>
  <si>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</si>
  <si>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</si>
  <si>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</si>
  <si>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</si>
  <si>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</si>
  <si>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</si>
  <si>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</si>
  <si>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</si>
  <si>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</si>
  <si>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</si>
  <si>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</si>
  <si>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</si>
  <si>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</si>
  <si>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</si>
  <si>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</si>
  <si>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</si>
  <si>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</si>
  <si>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</si>
  <si>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</si>
  <si>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</si>
  <si>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</si>
  <si>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</si>
  <si>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</si>
  <si>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</si>
  <si>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</si>
  <si>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</si>
  <si>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</si>
  <si>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</si>
  <si>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</si>
  <si>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</si>
  <si>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</si>
  <si>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</si>
  <si>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</si>
  <si>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</si>
  <si>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</si>
  <si>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</si>
  <si>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</si>
  <si>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</si>
  <si>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</si>
  <si>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</si>
  <si>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</si>
  <si>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</si>
  <si>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</si>
  <si>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</si>
  <si>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</si>
  <si>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</si>
  <si>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</si>
  <si>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</si>
  <si>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</si>
  <si>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</si>
  <si>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</si>
  <si>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</si>
  <si>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</si>
  <si>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</si>
  <si>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</si>
  <si>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</si>
  <si>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</si>
  <si>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</si>
  <si>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</si>
  <si>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</si>
  <si>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</si>
  <si>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</si>
  <si>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</si>
  <si>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</si>
  <si>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</si>
  <si>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</si>
  <si>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</si>
  <si>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</si>
  <si>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</si>
  <si>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</si>
  <si>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</si>
  <si>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</si>
  <si>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</si>
  <si>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</si>
  <si>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</si>
  <si>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</si>
  <si>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</si>
  <si>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</si>
  <si>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</si>
  <si>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</si>
  <si>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</si>
  <si>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</si>
  <si>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</si>
  <si>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</si>
  <si>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</si>
  <si>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</si>
  <si>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</si>
  <si>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</si>
  <si>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</si>
  <si>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</si>
  <si>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</si>
  <si>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</si>
  <si>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</si>
  <si>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</si>
  <si>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</si>
  <si>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</si>
  <si>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</si>
  <si>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</si>
  <si>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</si>
  <si>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</si>
  <si>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</si>
  <si>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</si>
  <si>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</si>
  <si>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</si>
  <si>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</si>
  <si>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</si>
  <si>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</si>
  <si>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</si>
  <si>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</si>
  <si>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</si>
  <si>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</si>
  <si>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</si>
  <si>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</si>
  <si>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</si>
  <si>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</si>
  <si>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</si>
  <si>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</si>
  <si>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</si>
  <si>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</si>
  <si>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</si>
  <si>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</si>
  <si>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</si>
  <si>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</si>
  <si>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</si>
  <si>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</si>
  <si>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</si>
  <si>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</si>
  <si>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</si>
  <si>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</si>
  <si>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</si>
  <si>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</si>
  <si>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</si>
  <si>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</si>
  <si>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</si>
  <si>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</si>
  <si>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</si>
  <si>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</si>
  <si>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</si>
  <si>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</si>
  <si>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</si>
  <si>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</si>
  <si>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</si>
  <si>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</si>
  <si>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</si>
  <si>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</si>
  <si>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</si>
  <si>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</si>
  <si>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</si>
  <si>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</si>
  <si>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</si>
  <si>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</si>
  <si>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</si>
  <si>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</si>
  <si>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</si>
  <si>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</si>
  <si>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</si>
  <si>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</si>
  <si>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</si>
  <si>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</si>
  <si>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</si>
  <si>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</si>
  <si>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</si>
  <si>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</si>
  <si>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</si>
  <si>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</si>
  <si>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</si>
  <si>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</si>
  <si>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</si>
  <si>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</si>
  <si>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</si>
  <si>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</si>
  <si>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</si>
  <si>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</si>
  <si>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</si>
  <si>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</si>
  <si>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</si>
  <si>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</si>
  <si>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</si>
  <si>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</si>
  <si>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</si>
  <si>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</si>
  <si>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</si>
  <si>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</si>
  <si>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</si>
  <si>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</si>
  <si>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</si>
  <si>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</si>
  <si>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</si>
  <si>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</si>
  <si>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</si>
  <si>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</si>
  <si>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</si>
  <si>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</si>
  <si>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</si>
  <si>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</si>
  <si>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</si>
  <si>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</si>
  <si>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</si>
  <si>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</si>
  <si>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</si>
  <si>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</si>
  <si>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</si>
  <si>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</si>
  <si>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</si>
  <si>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</si>
  <si>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</si>
  <si>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</si>
  <si>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</si>
  <si>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</si>
  <si>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</si>
  <si>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</si>
  <si>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</si>
  <si>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</si>
  <si>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</si>
  <si>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</si>
  <si>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</si>
  <si>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</si>
  <si>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</si>
  <si>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</si>
  <si>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</si>
  <si>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</si>
  <si>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</si>
  <si>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</si>
  <si>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</si>
  <si>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</si>
  <si>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</si>
  <si>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</si>
  <si>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</si>
  <si>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</si>
  <si>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</si>
  <si>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</si>
  <si>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</si>
  <si>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</si>
  <si>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</si>
  <si>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</si>
  <si>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</si>
  <si>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</si>
  <si>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</si>
  <si>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</si>
  <si>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</si>
  <si>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</si>
  <si>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</si>
  <si>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</si>
  <si>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</si>
  <si>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</si>
  <si>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</si>
  <si>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</si>
  <si>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</si>
  <si>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</si>
  <si>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</si>
  <si>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</si>
  <si>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</si>
  <si>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</si>
  <si>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</si>
  <si>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</si>
  <si>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</si>
  <si>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</si>
  <si>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</si>
  <si>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</si>
  <si>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</si>
  <si>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</si>
  <si>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</si>
  <si>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</si>
  <si>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</si>
  <si>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</si>
  <si>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</si>
  <si>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</si>
  <si>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</si>
  <si>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</si>
  <si>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</si>
  <si>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</si>
  <si>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</si>
  <si>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</si>
  <si>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</si>
  <si>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</si>
  <si>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</si>
  <si>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</si>
  <si>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</si>
  <si>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</si>
  <si>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</si>
  <si>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</si>
  <si>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</si>
  <si>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</si>
  <si>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</si>
  <si>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</si>
  <si>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</si>
  <si>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</si>
  <si>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</si>
  <si>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</si>
  <si>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</si>
  <si>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</si>
  <si>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</si>
  <si>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</si>
  <si>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</si>
  <si>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</si>
  <si>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</si>
  <si>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</si>
  <si>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</si>
  <si>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</si>
  <si>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</si>
  <si>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</si>
  <si>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</si>
  <si>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</si>
  <si>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</si>
  <si>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</si>
  <si>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</si>
  <si>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</si>
  <si>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</si>
  <si>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</si>
  <si>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</si>
  <si>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</si>
  <si>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</si>
  <si>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</si>
  <si>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</si>
  <si>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</si>
  <si>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</si>
  <si>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</si>
  <si>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</si>
  <si>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</si>
  <si>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</si>
  <si>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</si>
  <si>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</si>
  <si>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</si>
  <si>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</si>
  <si>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</si>
  <si>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</si>
  <si>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</si>
  <si>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</si>
  <si>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</si>
  <si>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</si>
  <si>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</si>
  <si>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</si>
  <si>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</si>
  <si>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</si>
  <si>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</si>
  <si>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</si>
  <si>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</si>
  <si>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</si>
  <si>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</si>
  <si>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</si>
  <si>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</si>
  <si>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</si>
  <si>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</si>
  <si>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</si>
  <si>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</si>
  <si>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</si>
  <si>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</si>
  <si>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</si>
  <si>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</si>
  <si>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</si>
  <si>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</si>
  <si>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</si>
  <si>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</si>
  <si>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</si>
  <si>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</si>
  <si>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</si>
  <si>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</si>
  <si>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</si>
  <si>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</si>
  <si>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</si>
  <si>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</si>
  <si>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</si>
  <si>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</si>
  <si>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</si>
  <si>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</si>
  <si>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</si>
  <si>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</si>
  <si>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</si>
  <si>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</si>
  <si>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</si>
  <si>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</si>
  <si>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</si>
  <si>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</si>
  <si>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</si>
  <si>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</si>
  <si>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</si>
  <si>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</si>
  <si>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</si>
  <si>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</si>
  <si>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</si>
  <si>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</si>
  <si>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</si>
  <si>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</si>
  <si>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</si>
  <si>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</si>
  <si>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</si>
  <si>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</si>
  <si>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</si>
  <si>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</si>
  <si>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</si>
  <si>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</si>
  <si>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</si>
  <si>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</si>
  <si>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</si>
  <si>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</si>
  <si>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</si>
  <si>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</si>
  <si>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</si>
  <si>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</si>
  <si>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</si>
  <si>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</si>
  <si>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</si>
  <si>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</si>
  <si>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</si>
  <si>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</si>
  <si>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</si>
  <si>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</si>
  <si>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</si>
  <si>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</si>
  <si>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</si>
  <si>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</si>
  <si>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</si>
  <si>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</si>
  <si>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</si>
  <si>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</si>
  <si>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</si>
  <si>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</si>
  <si>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</si>
  <si>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</si>
  <si>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</si>
  <si>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</si>
  <si>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</si>
  <si>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</si>
  <si>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</si>
  <si>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</si>
  <si>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</si>
  <si>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</si>
  <si>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</si>
  <si>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</si>
  <si>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</si>
  <si>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</si>
  <si>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</si>
  <si>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</si>
  <si>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</si>
  <si>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</si>
  <si>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</si>
  <si>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</si>
  <si>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</si>
  <si>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</si>
  <si>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</si>
  <si>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</si>
  <si>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</si>
  <si>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</si>
  <si>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</si>
  <si>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</si>
  <si>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</si>
  <si>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</si>
  <si>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</si>
  <si>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</si>
  <si>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</si>
  <si>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</si>
  <si>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</si>
  <si>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</si>
  <si>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</si>
  <si>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</si>
  <si>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</si>
  <si>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</si>
  <si>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</si>
  <si>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</si>
  <si>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</si>
  <si>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</si>
  <si>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</si>
  <si>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</si>
  <si>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</si>
  <si>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</si>
  <si>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</si>
  <si>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</si>
  <si>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</si>
  <si>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</si>
  <si>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</si>
  <si>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</si>
  <si>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</si>
  <si>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</si>
  <si>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</si>
  <si>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</si>
  <si>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</si>
  <si>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</si>
  <si>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</si>
  <si>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</si>
  <si>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</si>
  <si>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</si>
  <si>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</si>
  <si>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</si>
  <si>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</si>
  <si>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</si>
  <si>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</si>
  <si>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</si>
  <si>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</si>
  <si>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</si>
  <si>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</si>
  <si>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</si>
  <si>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</si>
  <si>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</si>
  <si>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</si>
  <si>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</si>
  <si>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</si>
  <si>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</si>
  <si>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</si>
  <si>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</si>
  <si>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</si>
  <si>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</si>
  <si>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</si>
  <si>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</si>
  <si>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</si>
  <si>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</si>
  <si>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</si>
  <si>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</si>
  <si>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</si>
  <si>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</si>
  <si>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</si>
  <si>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</si>
  <si>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</si>
  <si>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</si>
  <si>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</si>
  <si>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</si>
  <si>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</si>
  <si>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</si>
  <si>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</si>
  <si>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</si>
  <si>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</si>
  <si>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</si>
  <si>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</si>
  <si>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</si>
  <si>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</si>
  <si>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</si>
  <si>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</si>
  <si>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</si>
  <si>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</si>
  <si>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</si>
  <si>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</si>
  <si>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</si>
  <si>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</si>
  <si>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</si>
  <si>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</si>
  <si>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</si>
  <si>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</si>
  <si>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</si>
  <si>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</si>
  <si>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</si>
  <si>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</si>
  <si>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</si>
  <si>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</si>
  <si>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</si>
  <si>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</si>
  <si>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</si>
  <si>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</si>
  <si>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</si>
  <si>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</si>
  <si>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</si>
  <si>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</si>
  <si>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</si>
  <si>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</si>
  <si>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</si>
  <si>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</si>
  <si>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</si>
  <si>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</si>
  <si>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</si>
  <si>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</si>
  <si>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</si>
  <si>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</si>
  <si>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</si>
  <si>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</si>
  <si>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</si>
  <si>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</si>
  <si>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</si>
  <si>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</si>
  <si>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</si>
  <si>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</si>
  <si>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</si>
  <si>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</si>
  <si>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</si>
  <si>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</si>
  <si>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</si>
  <si>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</si>
  <si>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</si>
  <si>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</si>
  <si>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</si>
  <si>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</si>
  <si>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</si>
  <si>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</si>
  <si>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</si>
  <si>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</si>
  <si>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</si>
  <si>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</si>
  <si>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</si>
  <si>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</si>
  <si>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</si>
  <si>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</si>
  <si>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</si>
  <si>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</si>
  <si>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</si>
  <si>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</si>
  <si>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</si>
  <si>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</si>
  <si>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</si>
  <si>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</si>
  <si>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</si>
  <si>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</si>
  <si>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</si>
  <si>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</si>
  <si>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</si>
  <si>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</si>
  <si>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</si>
  <si>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</si>
  <si>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</si>
  <si>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</si>
  <si>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</si>
  <si>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</si>
  <si>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</si>
  <si>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</si>
  <si>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</si>
  <si>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</si>
  <si>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</si>
  <si>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</si>
  <si>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</si>
  <si>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</si>
  <si>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</si>
  <si>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</si>
  <si>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</si>
  <si>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</si>
  <si>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</si>
  <si>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</si>
  <si>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</si>
  <si>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</si>
  <si>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</si>
  <si>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</si>
  <si>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</si>
  <si>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</si>
  <si>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</si>
  <si>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</si>
  <si>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</si>
  <si>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</si>
  <si>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</si>
  <si>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</si>
  <si>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</si>
  <si>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</si>
  <si>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</si>
  <si>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</si>
  <si>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</si>
  <si>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</si>
  <si>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</si>
  <si>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</si>
  <si>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</si>
  <si>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</si>
  <si>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</si>
  <si>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</si>
  <si>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</si>
  <si>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</si>
  <si>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</si>
  <si>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</si>
  <si>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</si>
  <si>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</si>
  <si>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</si>
  <si>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</si>
  <si>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</si>
  <si>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</si>
  <si>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</si>
  <si>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</si>
  <si>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</si>
  <si>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</si>
  <si>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</si>
  <si>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</si>
  <si>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</si>
  <si>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</si>
  <si>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</si>
  <si>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</si>
  <si>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</si>
  <si>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</si>
  <si>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</si>
  <si>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</si>
  <si>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</si>
  <si>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</si>
  <si>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</si>
  <si>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</si>
  <si>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</si>
  <si>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</si>
  <si>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</si>
  <si>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</si>
  <si>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</si>
  <si>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</si>
  <si>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</si>
  <si>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</si>
  <si>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</si>
  <si>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</si>
  <si>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</si>
  <si>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</si>
  <si>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</si>
  <si>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</si>
  <si>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</si>
  <si>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</si>
  <si>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</si>
  <si>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</si>
  <si>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</si>
  <si>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</si>
  <si>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</si>
  <si>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</si>
  <si>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</si>
  <si>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</si>
  <si>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</si>
  <si>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</si>
  <si>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</si>
  <si>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</si>
  <si>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</si>
  <si>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</si>
  <si>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</si>
  <si>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</si>
  <si>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</si>
  <si>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</si>
  <si>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</si>
  <si>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</si>
  <si>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</si>
  <si>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</si>
  <si>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</si>
  <si>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</si>
  <si>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</si>
  <si>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</si>
  <si>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</si>
  <si>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</si>
  <si>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</si>
  <si>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</si>
  <si>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</si>
  <si>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</si>
  <si>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</si>
  <si>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</si>
  <si>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</si>
  <si>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</si>
  <si>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</si>
  <si>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</si>
  <si>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</si>
  <si>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</si>
  <si>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</si>
  <si>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</si>
  <si>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</si>
  <si>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</si>
  <si>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</si>
  <si>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</si>
  <si>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</si>
  <si>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</si>
  <si>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</si>
  <si>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</si>
  <si>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</si>
  <si>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</si>
  <si>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</si>
  <si>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</si>
  <si>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</si>
  <si>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</si>
  <si>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</si>
  <si>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</si>
  <si>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</si>
  <si>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</si>
  <si>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</si>
  <si>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</si>
  <si>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</si>
  <si>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</si>
  <si>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</si>
  <si>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</si>
  <si>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</si>
  <si>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</si>
  <si>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</si>
  <si>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</si>
  <si>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</si>
  <si>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</si>
  <si>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</si>
  <si>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</si>
  <si>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</si>
  <si>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</si>
  <si>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</si>
  <si>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</si>
  <si>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</si>
  <si>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</si>
  <si>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</si>
  <si>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</si>
  <si>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</si>
  <si>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</si>
  <si>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</si>
  <si>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</si>
  <si>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</si>
  <si>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</si>
  <si>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</si>
  <si>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</si>
  <si>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</si>
  <si>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</si>
  <si>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</si>
  <si>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</si>
  <si>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</si>
  <si>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</si>
  <si>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</si>
  <si>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</si>
  <si>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</si>
  <si>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</si>
  <si>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</si>
  <si>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</si>
  <si>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</si>
  <si>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</si>
  <si>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</si>
  <si>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</si>
  <si>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</si>
  <si>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</si>
  <si>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</si>
  <si>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</si>
  <si>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</si>
  <si>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</si>
  <si>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</si>
  <si>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</si>
  <si>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</si>
  <si>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</si>
  <si>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</si>
  <si>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</si>
  <si>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</si>
  <si>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</si>
  <si>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</si>
  <si>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</si>
  <si>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</si>
  <si>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</si>
  <si>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</si>
  <si>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</si>
  <si>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</si>
  <si>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</si>
  <si>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</si>
  <si>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</si>
  <si>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</si>
  <si>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</si>
  <si>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</si>
  <si>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</si>
  <si>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</si>
  <si>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</si>
  <si>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</si>
  <si>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</si>
  <si>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</si>
  <si>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</si>
  <si>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</si>
  <si>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</si>
  <si>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</si>
  <si>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</si>
  <si>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</si>
  <si>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</si>
  <si>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</si>
  <si>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</si>
  <si>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</si>
  <si>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</si>
  <si>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</si>
  <si>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</si>
  <si>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</si>
  <si>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</si>
  <si>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</si>
  <si>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</si>
  <si>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</si>
  <si>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</si>
  <si>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</si>
  <si>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</si>
  <si>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</si>
  <si>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</si>
  <si>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</si>
  <si>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</si>
  <si>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</si>
  <si>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</si>
  <si>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</si>
  <si>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</si>
  <si>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</si>
  <si>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</si>
  <si>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</si>
  <si>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</si>
  <si>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</si>
  <si>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</si>
  <si>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</si>
  <si>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</si>
  <si>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</si>
  <si>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</si>
  <si>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</si>
  <si>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</si>
  <si>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</si>
  <si>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</si>
  <si>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</si>
  <si>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</si>
  <si>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</si>
  <si>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</si>
  <si>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</si>
  <si>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</si>
  <si>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</si>
  <si>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</si>
  <si>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</si>
  <si>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</si>
  <si>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</si>
  <si>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</si>
  <si>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</si>
  <si>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</si>
  <si>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</si>
  <si>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</si>
  <si>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</si>
  <si>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</si>
  <si>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</si>
  <si>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</si>
  <si>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</si>
  <si>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</si>
  <si>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</si>
  <si>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</si>
  <si>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</si>
  <si>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</si>
  <si>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</si>
  <si>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</si>
  <si>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</si>
  <si>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</si>
  <si>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</si>
  <si>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</si>
  <si>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</si>
  <si>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</si>
  <si>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</si>
  <si>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</si>
  <si>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</si>
  <si>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</si>
  <si>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</si>
  <si>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</si>
  <si>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</si>
  <si>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</si>
  <si>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</si>
  <si>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</si>
  <si>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</si>
  <si>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</si>
  <si>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</si>
  <si>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</si>
  <si>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</si>
  <si>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</si>
  <si>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</si>
  <si>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</si>
  <si>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</si>
  <si>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</si>
  <si>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</si>
  <si>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</si>
  <si>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</si>
  <si>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</si>
  <si>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</si>
  <si>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</si>
  <si>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</si>
  <si>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</si>
  <si>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</si>
  <si>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</si>
  <si>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</si>
  <si>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</si>
  <si>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</si>
  <si>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</si>
  <si>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</si>
  <si>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</si>
  <si>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</si>
  <si>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</si>
  <si>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</si>
  <si>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</si>
  <si>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</si>
  <si>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</si>
  <si>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</si>
  <si>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</si>
  <si>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</si>
  <si>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</si>
  <si>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</si>
  <si>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</si>
  <si>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</si>
  <si>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</si>
  <si>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</si>
  <si>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</si>
  <si>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</si>
  <si>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</si>
  <si>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</si>
  <si>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</si>
  <si>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</si>
  <si>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</si>
  <si>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</si>
  <si>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</si>
  <si>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</si>
  <si>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</si>
  <si>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</si>
  <si>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</si>
  <si>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</si>
  <si>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</si>
  <si>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</si>
  <si>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</si>
  <si>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</si>
  <si>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</si>
  <si>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</si>
  <si>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</si>
  <si>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</si>
  <si>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</si>
  <si>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</si>
  <si>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</si>
  <si>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</si>
  <si>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</si>
  <si>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</si>
  <si>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</si>
  <si>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</si>
  <si>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</si>
  <si>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</si>
  <si>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</si>
  <si>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</si>
  <si>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</si>
  <si>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</si>
  <si>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</si>
  <si>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</si>
  <si>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</si>
  <si>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</si>
  <si>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</si>
  <si>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</si>
  <si>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</si>
  <si>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</si>
  <si>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</si>
  <si>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</si>
  <si>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</si>
  <si>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</si>
  <si>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</si>
  <si>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</si>
  <si>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</si>
  <si>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</si>
  <si>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</si>
  <si>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</si>
  <si>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</si>
  <si>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</si>
  <si>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</si>
  <si>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</si>
  <si>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</si>
  <si>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</si>
  <si>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</si>
  <si>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</si>
  <si>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</si>
  <si>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</si>
  <si>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</si>
  <si>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</si>
  <si>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</si>
  <si>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</si>
  <si>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</si>
  <si>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</si>
  <si>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</si>
  <si>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</si>
  <si>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</si>
  <si>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</si>
  <si>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</si>
  <si>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</si>
  <si>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</si>
  <si>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</si>
  <si>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</si>
  <si>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</si>
  <si>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</si>
  <si>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</si>
  <si>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</si>
  <si>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</si>
  <si>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</si>
  <si>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</si>
  <si>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</si>
  <si>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</si>
  <si>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</si>
  <si>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</si>
  <si>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</si>
  <si>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</si>
  <si>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</si>
  <si>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</si>
  <si>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</si>
  <si>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</si>
  <si>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</si>
  <si>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</si>
  <si>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</si>
  <si>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</si>
  <si>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</si>
  <si>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</si>
  <si>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</si>
  <si>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</si>
  <si>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</si>
  <si>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</si>
  <si>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</si>
  <si>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</si>
  <si>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</si>
  <si>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</si>
  <si>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</si>
  <si>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</si>
  <si>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</si>
  <si>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</si>
  <si>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</si>
  <si>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</si>
  <si>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</si>
  <si>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</si>
  <si>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</si>
  <si>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</si>
  <si>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</si>
  <si>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</si>
  <si>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</si>
  <si>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</si>
  <si>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</si>
  <si>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</si>
  <si>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</si>
  <si>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</si>
  <si>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</si>
  <si>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</si>
  <si>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</si>
  <si>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</si>
  <si>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</si>
  <si>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</si>
  <si>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</si>
  <si>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</si>
  <si>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</si>
  <si>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</si>
  <si>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</si>
  <si>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</si>
  <si>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</si>
  <si>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</si>
  <si>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</si>
  <si>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</si>
  <si>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</si>
  <si>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</si>
  <si>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</si>
  <si>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</si>
  <si>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</si>
  <si>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</si>
  <si>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</si>
  <si>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</si>
  <si>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</si>
  <si>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</si>
  <si>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</si>
  <si>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</si>
  <si>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</si>
  <si>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</si>
  <si>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</si>
  <si>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</si>
  <si>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</si>
  <si>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</si>
  <si>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</si>
  <si>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</si>
  <si>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</si>
  <si>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</si>
  <si>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</si>
  <si>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</si>
  <si>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</si>
  <si>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</si>
  <si>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</si>
  <si>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</si>
  <si>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</si>
  <si>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</si>
  <si>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</si>
  <si>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</si>
  <si>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</si>
  <si>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</si>
  <si>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</si>
  <si>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</si>
  <si>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</si>
  <si>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</si>
  <si>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</si>
  <si>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</si>
  <si>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</si>
  <si>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</si>
  <si>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</si>
  <si>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</si>
  <si>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</si>
  <si>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</si>
  <si>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</si>
  <si>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</si>
  <si>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</si>
  <si>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</si>
  <si>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</si>
  <si>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</si>
  <si>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</si>
  <si>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</si>
  <si>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</si>
  <si>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</si>
  <si>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</si>
  <si>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</si>
  <si>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</si>
  <si>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</si>
  <si>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</si>
  <si>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</si>
  <si>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</si>
  <si>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</si>
  <si>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</si>
  <si>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</si>
  <si>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</si>
  <si>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</si>
  <si>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</si>
  <si>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</si>
  <si>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</si>
  <si>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</si>
  <si>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</si>
  <si>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</si>
  <si>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</si>
  <si>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</si>
  <si>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</si>
  <si>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</si>
  <si>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</si>
  <si>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</si>
  <si>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</si>
  <si>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</si>
  <si>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</si>
  <si>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</si>
  <si>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</si>
  <si>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</si>
  <si>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</si>
  <si>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</si>
  <si>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</si>
  <si>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</si>
  <si>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</si>
  <si>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</si>
  <si>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</si>
  <si>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</si>
  <si>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</si>
  <si>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</si>
  <si>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</si>
  <si>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</si>
  <si>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</si>
  <si>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</si>
  <si>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</si>
  <si>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</si>
  <si>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</si>
  <si>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</si>
  <si>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</si>
  <si>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</si>
  <si>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</si>
  <si>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</si>
  <si>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</si>
  <si>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</si>
  <si>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</si>
  <si>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</si>
  <si>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</si>
  <si>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</si>
  <si>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</si>
  <si>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</si>
  <si>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</si>
  <si>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</si>
  <si>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</si>
  <si>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</si>
  <si>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</si>
  <si>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</si>
  <si>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</si>
  <si>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</si>
  <si>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</si>
  <si>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</si>
  <si>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</si>
  <si>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</si>
  <si>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</si>
  <si>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</si>
  <si>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</si>
  <si>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</si>
  <si>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</si>
  <si>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</si>
  <si>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</si>
  <si>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</si>
  <si>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</si>
  <si>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</si>
  <si>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</si>
  <si>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</si>
  <si>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</si>
  <si>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</si>
  <si>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</si>
  <si>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</si>
  <si>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</si>
  <si>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</si>
  <si>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</si>
  <si>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</si>
  <si>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</si>
  <si>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</si>
  <si>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</si>
  <si>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</si>
  <si>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</si>
  <si>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</si>
  <si>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</si>
  <si>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</si>
  <si>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</si>
  <si>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</si>
  <si>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</si>
  <si>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</si>
  <si>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</si>
  <si>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</si>
  <si>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</si>
  <si>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</si>
  <si>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</si>
  <si>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</si>
  <si>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</si>
  <si>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</si>
  <si>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</si>
  <si>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</si>
  <si>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</si>
  <si>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</si>
  <si>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</si>
  <si>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</si>
  <si>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</si>
  <si>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</si>
  <si>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</si>
  <si>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</si>
  <si>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</si>
  <si>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</si>
  <si>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</si>
  <si>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</si>
  <si>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</si>
  <si>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</si>
  <si>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</si>
  <si>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</si>
  <si>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</si>
  <si>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</si>
  <si>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</si>
  <si>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</si>
  <si>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</si>
  <si>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</si>
  <si>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</si>
  <si>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</si>
  <si>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</si>
  <si>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</si>
  <si>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</si>
  <si>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</si>
  <si>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</si>
  <si>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</si>
  <si>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</si>
  <si>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</si>
  <si>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</si>
  <si>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</si>
  <si>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</si>
  <si>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</si>
  <si>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</si>
  <si>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</si>
  <si>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</si>
  <si>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</si>
  <si>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</si>
  <si>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</si>
  <si>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</si>
  <si>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</si>
  <si>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</si>
  <si>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</si>
  <si>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</si>
  <si>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</si>
  <si>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</si>
  <si>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</si>
  <si>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</si>
  <si>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</si>
  <si>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</si>
  <si>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</si>
  <si>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</si>
  <si>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</si>
  <si>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</si>
  <si>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</si>
  <si>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</si>
  <si>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</si>
  <si>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</si>
  <si>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</si>
  <si>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</si>
  <si>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</si>
  <si>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</si>
  <si>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</si>
  <si>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</si>
  <si>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</si>
  <si>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</si>
  <si>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</si>
  <si>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</si>
  <si>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</si>
  <si>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</si>
  <si>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</si>
  <si>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</si>
  <si>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</si>
  <si>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</si>
  <si>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</si>
  <si>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</si>
  <si>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</si>
  <si>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</si>
  <si>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</si>
  <si>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</si>
  <si>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</si>
  <si>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</si>
  <si>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</si>
  <si>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</si>
  <si>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</si>
  <si>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</si>
  <si>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</si>
  <si>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</si>
  <si>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</si>
  <si>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</si>
  <si>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</si>
  <si>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</si>
  <si>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</si>
  <si>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</si>
  <si>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</si>
  <si>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</si>
  <si>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</si>
  <si>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</si>
  <si>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</si>
  <si>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</si>
  <si>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</si>
  <si>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</si>
  <si>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</si>
  <si>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</si>
  <si>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</si>
  <si>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</si>
  <si>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</si>
  <si>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</si>
  <si>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</si>
  <si>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</si>
  <si>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</si>
  <si>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</si>
  <si>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</si>
  <si>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</si>
  <si>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</si>
  <si>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</si>
  <si>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</si>
  <si>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</si>
  <si>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</si>
  <si>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</si>
  <si>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</si>
  <si>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</si>
  <si>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</si>
  <si>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</si>
  <si>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</si>
  <si>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</si>
  <si>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</si>
  <si>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</si>
  <si>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</si>
  <si>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</si>
  <si>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</si>
  <si>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</si>
  <si>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</si>
  <si>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</si>
  <si>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</si>
  <si>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</si>
  <si>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</si>
  <si>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</si>
  <si>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</si>
  <si>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</si>
  <si>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</si>
  <si>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</si>
  <si>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</si>
  <si>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</si>
  <si>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</si>
  <si>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</si>
  <si>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</si>
  <si>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</si>
  <si>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</si>
  <si>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</si>
  <si>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</si>
  <si>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</si>
  <si>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</si>
  <si>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</si>
  <si>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</si>
  <si>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</si>
  <si>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</si>
  <si>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</si>
  <si>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</si>
  <si>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</si>
  <si>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</si>
  <si>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</si>
  <si>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</si>
  <si>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</si>
  <si>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</si>
  <si>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</si>
  <si>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</si>
  <si>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</si>
  <si>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</si>
  <si>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</si>
  <si>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</si>
  <si>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</si>
  <si>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</si>
  <si>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</si>
  <si>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</si>
  <si>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</si>
  <si>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</si>
  <si>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</si>
  <si>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</si>
  <si>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</si>
  <si>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</si>
  <si>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</si>
  <si>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</si>
  <si>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</si>
  <si>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</si>
  <si>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</si>
  <si>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</si>
  <si>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</si>
  <si>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</si>
  <si>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</si>
  <si>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</si>
  <si>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</si>
  <si>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</si>
  <si>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</si>
  <si>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</si>
  <si>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</si>
  <si>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</si>
  <si>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</si>
  <si>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</si>
  <si>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</si>
  <si>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</si>
  <si>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</si>
  <si>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</si>
  <si>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</si>
  <si>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</si>
  <si>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</si>
  <si>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</si>
  <si>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</si>
  <si>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</si>
  <si>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</si>
  <si>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</si>
  <si>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</si>
  <si>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</si>
  <si>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</si>
  <si>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</si>
  <si>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</si>
  <si>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</si>
  <si>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</si>
  <si>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</si>
  <si>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</si>
  <si>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</si>
  <si>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</si>
  <si>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</si>
  <si>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</si>
  <si>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</si>
  <si>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</si>
  <si>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</si>
  <si>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</si>
  <si>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</si>
  <si>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</si>
  <si>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</si>
  <si>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</si>
  <si>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</si>
  <si>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</si>
  <si>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</si>
  <si>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</si>
  <si>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</si>
  <si>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</si>
  <si>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</si>
  <si>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</si>
  <si>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</si>
  <si>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</si>
  <si>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</si>
  <si>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</si>
  <si>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</si>
  <si>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</si>
  <si>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</si>
  <si>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</si>
  <si>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</si>
  <si>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</si>
  <si>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</si>
  <si>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</si>
  <si>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</si>
  <si>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</si>
  <si>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</si>
  <si>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</si>
  <si>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</si>
  <si>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</si>
  <si>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</si>
  <si>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</si>
  <si>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</si>
  <si>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</si>
  <si>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</si>
  <si>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</si>
  <si>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</si>
  <si>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</si>
  <si>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</si>
  <si>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</si>
  <si>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</si>
  <si>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</si>
  <si>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</si>
  <si>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</si>
  <si>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</si>
  <si>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</si>
  <si>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</si>
  <si>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</si>
  <si>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</si>
  <si>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</si>
  <si>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</si>
  <si>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</si>
  <si>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</si>
  <si>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</si>
  <si>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</si>
  <si>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</si>
  <si>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</si>
  <si>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</si>
  <si>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</si>
  <si>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</si>
  <si>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</si>
  <si>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</si>
  <si>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</si>
  <si>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</si>
  <si>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</si>
  <si>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</si>
  <si>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</si>
  <si>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</si>
  <si>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</si>
  <si>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</si>
  <si>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</si>
  <si>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</si>
  <si>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</si>
  <si>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</si>
  <si>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</si>
  <si>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</si>
  <si>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</si>
  <si>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</si>
  <si>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</si>
  <si>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</si>
  <si>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</si>
  <si>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</si>
  <si>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</si>
  <si>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</si>
  <si>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</si>
  <si>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</si>
  <si>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</si>
  <si>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</si>
  <si>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</si>
  <si>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</si>
  <si>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</si>
  <si>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</si>
  <si>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</si>
  <si>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</si>
  <si>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</si>
  <si>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</si>
  <si>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</si>
  <si>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</si>
  <si>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</si>
  <si>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</si>
  <si>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</si>
  <si>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</si>
  <si>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</si>
  <si>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</si>
  <si>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</si>
  <si>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</si>
  <si>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</si>
  <si>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</si>
  <si>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</si>
  <si>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</si>
  <si>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</si>
  <si>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</si>
  <si>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</si>
  <si>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</si>
  <si>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</si>
  <si>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</si>
  <si>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</si>
  <si>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</si>
  <si>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</si>
  <si>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</si>
  <si>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</si>
  <si>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</si>
  <si>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</si>
  <si>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</si>
  <si>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</si>
  <si>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</si>
  <si>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</si>
  <si>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</si>
  <si>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</si>
  <si>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</si>
  <si>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</si>
  <si>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</si>
  <si>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</si>
  <si>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</si>
  <si>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</si>
  <si>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</si>
  <si>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</si>
  <si>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</si>
  <si>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</si>
  <si>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</si>
  <si>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</si>
  <si>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</si>
  <si>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</si>
  <si>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</si>
  <si>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</si>
  <si>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</si>
  <si>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</si>
  <si>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</si>
  <si>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</si>
  <si>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</si>
  <si>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</si>
  <si>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</si>
  <si>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</si>
  <si>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</si>
  <si>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</si>
  <si>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</si>
  <si>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</si>
  <si>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</si>
  <si>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</si>
  <si>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</si>
  <si>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</si>
  <si>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</si>
  <si>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</si>
  <si>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</si>
  <si>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</si>
  <si>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</si>
  <si>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</si>
  <si>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</si>
  <si>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</si>
  <si>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</si>
  <si>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</si>
  <si>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</si>
  <si>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</si>
  <si>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</si>
  <si>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</si>
  <si>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</si>
  <si>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</si>
  <si>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</si>
  <si>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</si>
  <si>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</si>
  <si>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</si>
  <si>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</si>
  <si>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</si>
  <si>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</si>
  <si>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</si>
  <si>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</si>
  <si>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</si>
  <si>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</si>
  <si>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</si>
  <si>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</si>
  <si>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</si>
  <si>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</si>
  <si>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</si>
  <si>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</si>
  <si>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</si>
  <si>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</si>
  <si>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</si>
  <si>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</si>
  <si>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</si>
  <si>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</si>
  <si>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</si>
  <si>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</si>
  <si>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</si>
  <si>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</si>
  <si>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</si>
  <si>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</si>
  <si>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</si>
  <si>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</si>
  <si>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</si>
  <si>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</si>
  <si>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</si>
  <si>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</si>
  <si>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</si>
  <si>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</si>
  <si>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</si>
  <si>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</si>
  <si>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</si>
  <si>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</si>
  <si>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</si>
  <si>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</si>
  <si>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</si>
  <si>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</si>
  <si>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</si>
  <si>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</si>
  <si>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</si>
  <si>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</si>
  <si>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</si>
  <si>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</si>
  <si>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</si>
  <si>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</si>
  <si>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</si>
  <si>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</si>
  <si>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</si>
  <si>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</si>
  <si>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</si>
  <si>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</si>
  <si>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</si>
  <si>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</si>
  <si>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</si>
  <si>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</si>
  <si>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</si>
  <si>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</si>
  <si>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</si>
  <si>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</si>
  <si>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</si>
  <si>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</si>
  <si>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</si>
  <si>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</si>
  <si>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</si>
  <si>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</si>
  <si>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</si>
  <si>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</si>
  <si>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</si>
  <si>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</si>
  <si>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</si>
  <si>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</si>
  <si>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</si>
  <si>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</si>
  <si>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</si>
  <si>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</si>
  <si>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</si>
  <si>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</si>
  <si>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</si>
  <si>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</si>
  <si>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</si>
  <si>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</si>
  <si>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</si>
  <si>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</si>
  <si>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</si>
  <si>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</si>
  <si>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</si>
  <si>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</si>
  <si>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</si>
  <si>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</si>
  <si>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</si>
  <si>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</si>
  <si>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</si>
  <si>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</si>
  <si>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</si>
  <si>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</si>
  <si>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</si>
  <si>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</si>
  <si>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</si>
  <si>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</si>
  <si>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</si>
  <si>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</si>
  <si>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</si>
  <si>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</si>
  <si>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</si>
  <si>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</si>
  <si>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</si>
  <si>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</si>
  <si>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</si>
  <si>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</si>
  <si>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</si>
  <si>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</si>
  <si>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</si>
  <si>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</si>
  <si>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</si>
  <si>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</si>
  <si>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</si>
  <si>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</si>
  <si>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</si>
  <si>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</si>
  <si>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</si>
  <si>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</si>
  <si>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</si>
  <si>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</si>
  <si>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</si>
  <si>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</si>
  <si>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</si>
  <si>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</si>
  <si>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</si>
  <si>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</si>
  <si>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</si>
  <si>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</si>
  <si>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</si>
  <si>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</si>
  <si>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</si>
  <si>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</si>
  <si>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</si>
  <si>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</si>
  <si>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</si>
  <si>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</si>
  <si>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</si>
  <si>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</si>
  <si>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</si>
  <si>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</si>
  <si>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</si>
  <si>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</si>
  <si>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</si>
  <si>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</si>
  <si>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</si>
  <si>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</si>
  <si>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</si>
  <si>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</si>
  <si>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</si>
  <si>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</si>
  <si>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</si>
  <si>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</si>
  <si>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</si>
  <si>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</si>
  <si>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</si>
  <si>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</si>
  <si>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</si>
  <si>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</si>
  <si>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</si>
  <si>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</si>
  <si>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</si>
  <si>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</si>
  <si>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</si>
  <si>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</si>
  <si>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</si>
  <si>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</si>
  <si>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</si>
  <si>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</si>
  <si>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</si>
  <si>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</si>
  <si>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</si>
  <si>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</si>
  <si>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</si>
  <si>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</si>
  <si>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</si>
  <si>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</si>
  <si>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</si>
  <si>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</si>
  <si>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</si>
  <si>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</si>
  <si>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</si>
  <si>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</si>
  <si>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</si>
  <si>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</si>
  <si>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</si>
  <si>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</si>
  <si>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</si>
  <si>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</si>
  <si>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</si>
  <si>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</si>
  <si>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</si>
  <si>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</si>
  <si>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</si>
  <si>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</si>
  <si>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</si>
  <si>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</si>
  <si>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</si>
  <si>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</si>
  <si>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</si>
  <si>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</si>
  <si>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</si>
  <si>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</si>
  <si>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</si>
  <si>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</si>
  <si>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</si>
  <si>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</si>
  <si>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</si>
  <si>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</si>
  <si>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</si>
  <si>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</si>
  <si>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</si>
  <si>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</si>
  <si>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</si>
  <si>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</si>
  <si>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</si>
  <si>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</si>
  <si>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</si>
  <si>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</si>
  <si>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</si>
  <si>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</si>
  <si>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</si>
  <si>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</si>
  <si>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</si>
  <si>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</si>
  <si>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</si>
  <si>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</si>
  <si>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</si>
  <si>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</si>
  <si>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</si>
  <si>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</si>
  <si>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</si>
  <si>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</si>
  <si>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</si>
  <si>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</si>
  <si>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</si>
  <si>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</si>
  <si>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</si>
  <si>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</si>
  <si>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</si>
  <si>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</si>
  <si>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</si>
  <si>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</si>
  <si>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</si>
  <si>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</si>
  <si>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</si>
  <si>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</si>
  <si>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</si>
  <si>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</si>
  <si>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</si>
  <si>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</si>
  <si>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</si>
  <si>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</si>
  <si>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</si>
  <si>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</si>
  <si>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</si>
  <si>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</si>
  <si>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</si>
  <si>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</si>
  <si>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</si>
  <si>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</si>
  <si>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</si>
  <si>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</si>
  <si>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</si>
  <si>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</si>
  <si>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</si>
  <si>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</si>
  <si>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</si>
  <si>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</si>
  <si>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</si>
  <si>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</si>
  <si>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</si>
  <si>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</si>
  <si>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</si>
  <si>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</si>
  <si>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</si>
  <si>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</si>
  <si>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</si>
  <si>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</si>
  <si>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</si>
  <si>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</si>
  <si>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</si>
  <si>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</si>
  <si>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</si>
  <si>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</si>
  <si>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</si>
  <si>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</si>
  <si>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</si>
  <si>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</si>
  <si>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</si>
  <si>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</si>
  <si>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</si>
  <si>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</si>
  <si>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</si>
  <si>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</si>
  <si>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</si>
  <si>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</si>
  <si>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</si>
  <si>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</si>
  <si>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</si>
  <si>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</si>
  <si>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</si>
  <si>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</si>
  <si>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</si>
  <si>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</si>
  <si>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</si>
  <si>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</si>
  <si>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</si>
  <si>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</si>
  <si>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</si>
  <si>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</si>
  <si>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</si>
  <si>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</si>
  <si>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</si>
  <si>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</si>
  <si>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</si>
  <si>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</si>
  <si>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</si>
  <si>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</si>
  <si>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</si>
  <si>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</si>
  <si>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</si>
  <si>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</si>
  <si>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</si>
  <si>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</si>
  <si>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</si>
  <si>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</si>
  <si>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</si>
  <si>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</si>
  <si>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</si>
  <si>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</si>
  <si>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</si>
  <si>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</si>
  <si>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</si>
  <si>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</si>
  <si>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</si>
  <si>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</si>
  <si>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</si>
  <si>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</si>
  <si>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</si>
  <si>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</si>
  <si>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</si>
  <si>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</si>
  <si>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</si>
  <si>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</si>
  <si>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</si>
  <si>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</si>
  <si>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</si>
  <si>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</si>
  <si>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</si>
  <si>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</si>
  <si>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</si>
  <si>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</si>
  <si>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</si>
  <si>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</si>
  <si>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</si>
  <si>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</si>
  <si>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</si>
  <si>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</si>
  <si>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</si>
  <si>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</si>
  <si>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</si>
  <si>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</si>
  <si>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</si>
  <si>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</si>
  <si>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</si>
  <si>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</si>
  <si>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</si>
  <si>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</si>
  <si>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</si>
  <si>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</si>
  <si>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</si>
  <si>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</si>
  <si>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</si>
  <si>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</si>
  <si>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</si>
  <si>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</si>
  <si>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</si>
  <si>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</si>
  <si>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</si>
  <si>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</si>
  <si>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</si>
  <si>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</si>
  <si>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</si>
  <si>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</si>
  <si>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</si>
  <si>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</si>
  <si>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</si>
  <si>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</si>
  <si>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</si>
  <si>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</si>
  <si>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</si>
  <si>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</si>
  <si>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</si>
  <si>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</si>
  <si>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</si>
  <si>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</si>
  <si>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</si>
  <si>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</si>
  <si>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</si>
  <si>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</si>
  <si>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</si>
  <si>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</si>
  <si>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</si>
  <si>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</si>
  <si>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</si>
  <si>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</si>
  <si>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</si>
  <si>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</si>
  <si>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</si>
  <si>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</si>
  <si>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</si>
  <si>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</si>
  <si>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</si>
  <si>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</si>
  <si>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</si>
  <si>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</si>
  <si>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</si>
  <si>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</si>
  <si>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</si>
  <si>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</si>
  <si>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</si>
  <si>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</si>
  <si>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</si>
  <si>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</si>
  <si>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</si>
  <si>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</si>
  <si>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</si>
  <si>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</si>
  <si>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</si>
  <si>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</si>
  <si>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</si>
  <si>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</si>
  <si>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</si>
  <si>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</si>
  <si>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</si>
  <si>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</si>
  <si>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</si>
  <si>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</si>
  <si>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</si>
  <si>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</si>
  <si>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</si>
  <si>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</si>
  <si>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</si>
  <si>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</si>
  <si>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</si>
  <si>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</si>
  <si>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</si>
  <si>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</si>
  <si>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</si>
  <si>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</si>
  <si>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</si>
  <si>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</si>
  <si>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</si>
  <si>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</si>
  <si>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</si>
  <si>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</si>
  <si>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</si>
  <si>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</si>
  <si>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</si>
  <si>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</si>
  <si>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</si>
  <si>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</si>
  <si>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</si>
  <si>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</si>
  <si>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</si>
  <si>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</si>
  <si>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</si>
  <si>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</si>
  <si>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</si>
  <si>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</si>
  <si>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</si>
  <si>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</si>
  <si>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</si>
  <si>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</si>
  <si>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</si>
  <si>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</si>
  <si>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</si>
  <si>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</si>
  <si>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</si>
  <si>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</si>
  <si>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</si>
  <si>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</si>
  <si>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</si>
  <si>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</si>
  <si>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</si>
  <si>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</si>
  <si>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</si>
  <si>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</si>
  <si>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</si>
  <si>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</si>
  <si>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</si>
  <si>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</si>
  <si>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</si>
  <si>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</si>
  <si>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</si>
  <si>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</si>
  <si>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</si>
  <si>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</si>
  <si>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</si>
  <si>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</si>
  <si>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</si>
  <si>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</si>
  <si>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</si>
  <si>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</si>
  <si>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</si>
  <si>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</si>
  <si>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</si>
  <si>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</si>
  <si>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</si>
  <si>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</si>
  <si>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</si>
  <si>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</si>
  <si>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</si>
  <si>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</si>
  <si>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</si>
  <si>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</si>
  <si>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</si>
  <si>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</si>
  <si>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</si>
  <si>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</si>
  <si>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</si>
  <si>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</si>
  <si>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</si>
  <si>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</si>
  <si>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</si>
  <si>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</si>
  <si>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</si>
  <si>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</si>
  <si>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</si>
  <si>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</si>
  <si>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</si>
  <si>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</si>
  <si>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</si>
  <si>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</si>
  <si>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</si>
  <si>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</si>
  <si>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</si>
  <si>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</si>
  <si>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</si>
  <si>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</si>
  <si>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</si>
  <si>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</si>
  <si>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</si>
  <si>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</si>
  <si>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</si>
  <si>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</si>
  <si>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</si>
  <si>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</si>
  <si>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</si>
  <si>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</si>
  <si>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</si>
  <si>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</si>
  <si>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</si>
  <si>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</si>
  <si>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</si>
  <si>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</si>
  <si>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</si>
  <si>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</si>
  <si>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</si>
  <si>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</si>
  <si>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</si>
  <si>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</si>
  <si>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</si>
  <si>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</si>
  <si>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</si>
  <si>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</si>
  <si>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</si>
  <si>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</si>
  <si>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</si>
  <si>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</si>
  <si>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</si>
  <si>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</si>
  <si>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</si>
  <si>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</si>
  <si>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</si>
  <si>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</si>
  <si>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</si>
  <si>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</si>
  <si>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</si>
  <si>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</si>
  <si>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</si>
  <si>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</si>
  <si>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</si>
  <si>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</si>
  <si>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</si>
  <si>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</si>
  <si>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</si>
  <si>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</si>
  <si>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</si>
  <si>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</si>
  <si>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</si>
  <si>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</si>
  <si>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</si>
  <si>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</si>
  <si>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</si>
  <si>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</si>
  <si>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</si>
  <si>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</si>
  <si>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</si>
  <si>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</si>
  <si>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</si>
  <si>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</si>
  <si>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</si>
  <si>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</si>
  <si>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</si>
  <si>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</si>
  <si>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</si>
  <si>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</si>
  <si>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</si>
  <si>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</si>
  <si>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</si>
  <si>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</si>
  <si>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</si>
  <si>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</si>
  <si>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</si>
  <si>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</si>
  <si>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</si>
  <si>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</si>
  <si>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</si>
  <si>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</si>
  <si>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</si>
  <si>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</si>
  <si>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</si>
  <si>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</si>
  <si>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</si>
  <si>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</si>
  <si>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</si>
  <si>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</si>
  <si>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</si>
  <si>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</si>
  <si>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</si>
  <si>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</si>
  <si>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</si>
  <si>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</si>
  <si>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</si>
  <si>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</si>
  <si>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</si>
  <si>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</si>
  <si>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</si>
  <si>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</si>
  <si>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</si>
  <si>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</si>
  <si>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</si>
  <si>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</si>
  <si>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</si>
  <si>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</si>
  <si>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</si>
  <si>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</si>
  <si>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</si>
  <si>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</si>
  <si>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</si>
  <si>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</si>
  <si>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</si>
  <si>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</si>
  <si>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</si>
  <si>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</si>
  <si>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</si>
  <si>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</si>
  <si>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</si>
  <si>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</si>
  <si>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</si>
  <si>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</si>
  <si>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</si>
  <si>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</si>
  <si>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</si>
  <si>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</si>
  <si>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</si>
  <si>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</si>
  <si>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</si>
  <si>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</si>
  <si>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</si>
  <si>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</si>
  <si>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</si>
  <si>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</si>
  <si>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</si>
  <si>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</si>
  <si>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</si>
  <si>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</si>
  <si>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</si>
  <si>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</si>
  <si>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</si>
  <si>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</si>
  <si>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</si>
  <si>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</si>
  <si>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</si>
  <si>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</si>
  <si>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</si>
  <si>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</si>
  <si>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</si>
  <si>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</si>
  <si>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</si>
  <si>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</si>
  <si>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</si>
  <si>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</si>
  <si>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</si>
  <si>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</si>
  <si>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</si>
  <si>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</si>
  <si>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</si>
  <si>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</si>
  <si>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</si>
  <si>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</si>
  <si>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</si>
  <si>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</si>
  <si>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</si>
  <si>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</si>
  <si>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</si>
  <si>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</si>
  <si>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</si>
  <si>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</si>
  <si>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</si>
  <si>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</si>
  <si>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</si>
  <si>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</si>
  <si>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</si>
  <si>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</si>
  <si>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</si>
  <si>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</si>
  <si>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</si>
  <si>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</si>
  <si>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</si>
  <si>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</si>
  <si>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</si>
  <si>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</si>
  <si>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</si>
  <si>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</si>
  <si>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</si>
  <si>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</si>
  <si>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</si>
  <si>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</si>
  <si>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</si>
  <si>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</si>
  <si>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</si>
  <si>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</si>
  <si>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</si>
  <si>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</si>
  <si>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</si>
  <si>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</si>
  <si>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</si>
  <si>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</si>
  <si>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</si>
  <si>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</si>
  <si>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</si>
  <si>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</si>
  <si>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</si>
  <si>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</si>
  <si>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</si>
  <si>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</si>
  <si>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</si>
  <si>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</si>
  <si>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</si>
  <si>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</si>
  <si>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</si>
  <si>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</si>
  <si>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</si>
  <si>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</si>
  <si>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</si>
  <si>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</si>
  <si>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</si>
  <si>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</si>
  <si>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</si>
  <si>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</si>
  <si>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</si>
  <si>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</si>
  <si>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</si>
  <si>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</si>
  <si>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</si>
  <si>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</si>
  <si>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</si>
  <si>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</si>
  <si>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</si>
  <si>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</si>
  <si>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</si>
  <si>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</si>
  <si>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</si>
  <si>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</si>
  <si>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</si>
  <si>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</si>
  <si>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</si>
  <si>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</si>
  <si>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</si>
  <si>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</si>
  <si>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</si>
  <si>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</si>
  <si>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</si>
  <si>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</si>
  <si>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</si>
  <si>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</si>
  <si>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</si>
  <si>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</si>
  <si>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</si>
  <si>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</si>
  <si>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</si>
  <si>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</si>
  <si>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</si>
  <si>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</si>
  <si>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</si>
  <si>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</si>
  <si>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</si>
  <si>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</si>
  <si>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</si>
  <si>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</si>
  <si>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</si>
  <si>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</si>
  <si>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</si>
  <si>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</si>
  <si>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</si>
  <si>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</si>
  <si>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</si>
  <si>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</si>
  <si>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</si>
  <si>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</si>
  <si>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</si>
  <si>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</si>
  <si>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</si>
  <si>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</si>
  <si>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</si>
  <si>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</si>
  <si>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</si>
  <si>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</si>
  <si>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</si>
  <si>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</si>
  <si>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</si>
  <si>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</si>
  <si>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</si>
  <si>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</si>
  <si>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</si>
  <si>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</si>
  <si>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</si>
  <si>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</si>
  <si>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</si>
  <si>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</si>
  <si>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</si>
  <si>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</si>
  <si>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</si>
  <si>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</si>
  <si>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</si>
  <si>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</si>
  <si>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</si>
  <si>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</si>
  <si>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</si>
  <si>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</si>
  <si>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</si>
  <si>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</si>
  <si>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</si>
  <si>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</si>
  <si>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</si>
  <si>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</si>
  <si>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</si>
  <si>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</si>
  <si>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</si>
  <si>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</si>
  <si>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</si>
  <si>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</si>
  <si>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</si>
  <si>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</si>
  <si>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</si>
  <si>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</si>
  <si>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</si>
  <si>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</si>
  <si>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</si>
  <si>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</si>
  <si>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</si>
  <si>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</si>
  <si>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</si>
  <si>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</si>
  <si>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</si>
  <si>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</si>
  <si>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</si>
  <si>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</si>
  <si>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</si>
  <si>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</si>
  <si>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</si>
  <si>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</si>
  <si>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</si>
  <si>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</si>
  <si>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</si>
  <si>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</si>
  <si>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</si>
  <si>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</si>
  <si>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</si>
  <si>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</si>
  <si>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</si>
  <si>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</si>
  <si>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</si>
  <si>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</si>
  <si>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</si>
  <si>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</si>
  <si>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</si>
  <si>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</si>
  <si>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</si>
  <si>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</si>
  <si>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</si>
  <si>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</si>
  <si>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</si>
  <si>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</si>
  <si>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</si>
  <si>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</si>
  <si>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</si>
  <si>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</si>
  <si>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</si>
  <si>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</si>
  <si>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</si>
  <si>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</si>
  <si>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</si>
  <si>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</si>
  <si>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</si>
  <si>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</si>
  <si>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</si>
  <si>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</si>
  <si>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</si>
  <si>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</si>
  <si>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</si>
  <si>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</si>
  <si>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</si>
  <si>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</si>
  <si>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</si>
  <si>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</si>
  <si>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</si>
  <si>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</si>
  <si>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</si>
  <si>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</si>
  <si>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</si>
  <si>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</si>
  <si>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</si>
  <si>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</si>
  <si>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</si>
  <si>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</si>
  <si>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</si>
  <si>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</si>
  <si>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</si>
  <si>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</si>
  <si>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</si>
  <si>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</si>
  <si>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</si>
  <si>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</si>
  <si>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</si>
  <si>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</si>
  <si>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</si>
  <si>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</si>
  <si>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</si>
  <si>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</si>
  <si>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</si>
  <si>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</si>
  <si>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</si>
  <si>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</si>
  <si>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</si>
  <si>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</si>
  <si>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</si>
  <si>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</si>
  <si>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</si>
  <si>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</si>
  <si>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</si>
  <si>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</si>
  <si>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</si>
  <si>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</si>
  <si>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</si>
  <si>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</si>
  <si>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</si>
  <si>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</si>
  <si>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</si>
  <si>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</si>
  <si>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</si>
  <si>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</si>
  <si>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</si>
  <si>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</si>
  <si>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</si>
  <si>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</si>
  <si>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</si>
  <si>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</si>
  <si>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</si>
  <si>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</si>
  <si>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</si>
  <si>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</si>
  <si>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</si>
  <si>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</si>
  <si>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</si>
  <si>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</si>
  <si>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</si>
  <si>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</si>
  <si>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</si>
  <si>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</si>
  <si>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</si>
  <si>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</si>
  <si>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</si>
  <si>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</si>
  <si>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</si>
  <si>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</si>
  <si>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</si>
  <si>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</si>
  <si>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</si>
  <si>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</si>
  <si>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</si>
  <si>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</si>
  <si>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</si>
  <si>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</si>
  <si>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</si>
  <si>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</si>
  <si>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</si>
  <si>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</si>
  <si>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</si>
  <si>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</si>
  <si>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</si>
  <si>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</si>
  <si>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</si>
  <si>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</si>
  <si>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</si>
  <si>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</si>
  <si>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</si>
  <si>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</si>
  <si>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</si>
  <si>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</si>
  <si>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</si>
  <si>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</si>
  <si>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</si>
  <si>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</si>
  <si>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</si>
  <si>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</si>
  <si>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</si>
  <si>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</si>
  <si>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</si>
  <si>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</si>
  <si>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</si>
  <si>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</si>
  <si>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</si>
  <si>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</si>
  <si>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</si>
  <si>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</si>
  <si>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</si>
  <si>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</si>
  <si>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</si>
  <si>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</si>
  <si>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</si>
  <si>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</si>
  <si>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</si>
  <si>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</si>
  <si>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</si>
  <si>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</si>
  <si>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</si>
  <si>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</si>
  <si>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</si>
  <si>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</si>
  <si>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</si>
  <si>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</si>
  <si>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</si>
  <si>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</si>
  <si>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</si>
  <si>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</si>
  <si>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</si>
  <si>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</si>
  <si>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</si>
  <si>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</si>
  <si>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</si>
  <si>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</si>
  <si>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</si>
  <si>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</si>
  <si>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</si>
  <si>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</si>
  <si>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</si>
  <si>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</si>
  <si>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</si>
  <si>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</si>
  <si>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</si>
  <si>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</si>
  <si>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</si>
  <si>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</si>
  <si>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</si>
  <si>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</si>
  <si>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</si>
  <si>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</si>
  <si>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</si>
  <si>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</si>
  <si>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</si>
  <si>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</si>
  <si>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</si>
  <si>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</si>
  <si>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</si>
  <si>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</si>
  <si>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</si>
  <si>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</si>
  <si>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</si>
  <si>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</si>
  <si>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</si>
  <si>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</si>
  <si>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</si>
  <si>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</si>
  <si>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</si>
  <si>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</si>
  <si>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</si>
  <si>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</si>
  <si>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</si>
  <si>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</si>
  <si>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</si>
  <si>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</si>
  <si>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</si>
  <si>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</si>
  <si>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</si>
  <si>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</si>
  <si>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</si>
  <si>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</si>
  <si>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</si>
  <si>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</si>
  <si>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</si>
  <si>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</si>
  <si>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</si>
  <si>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</si>
  <si>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</si>
  <si>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</si>
  <si>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</si>
  <si>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</si>
  <si>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</si>
  <si>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</si>
  <si>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</si>
  <si>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</si>
  <si>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</si>
  <si>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</si>
  <si>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</si>
  <si>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</si>
  <si>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</si>
  <si>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</si>
  <si>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</si>
  <si>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</si>
  <si>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</si>
  <si>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</si>
  <si>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</si>
  <si>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</si>
  <si>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</si>
  <si>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</si>
  <si>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</si>
  <si>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</si>
  <si>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</si>
  <si>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</si>
  <si>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</si>
  <si>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</si>
  <si>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</si>
  <si>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</si>
  <si>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</si>
  <si>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</si>
  <si>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</si>
  <si>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</si>
  <si>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</si>
  <si>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</si>
  <si>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</si>
  <si>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</si>
  <si>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</si>
  <si>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</si>
  <si>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</si>
  <si>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</si>
  <si>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</si>
  <si>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</si>
  <si>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</si>
  <si>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</si>
  <si>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</si>
  <si>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</si>
  <si>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</si>
  <si>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</si>
  <si>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</si>
  <si>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</si>
  <si>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</si>
  <si>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</si>
  <si>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</si>
  <si>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</si>
  <si>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</si>
  <si>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</si>
  <si>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</si>
  <si>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</si>
  <si>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</si>
  <si>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</si>
  <si>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</si>
  <si>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</si>
  <si>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</si>
  <si>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</si>
  <si>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</si>
  <si>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</si>
  <si>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</si>
  <si>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</si>
  <si>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</si>
  <si>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</si>
  <si>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</si>
  <si>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</si>
  <si>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</si>
  <si>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</si>
  <si>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</si>
  <si>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</si>
  <si>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</si>
  <si>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</si>
  <si>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</si>
  <si>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</si>
  <si>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</si>
  <si>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</si>
  <si>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</si>
  <si>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</si>
  <si>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</si>
  <si>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</si>
  <si>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</si>
  <si>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</si>
  <si>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</si>
  <si>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</si>
  <si>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</si>
  <si>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</si>
  <si>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</si>
  <si>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</si>
  <si>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</si>
  <si>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</si>
  <si>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</si>
  <si>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</si>
  <si>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</si>
  <si>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</si>
  <si>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</si>
  <si>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</si>
  <si>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</si>
  <si>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</si>
  <si>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</si>
  <si>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</si>
  <si>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</si>
  <si>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</si>
  <si>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</si>
  <si>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</si>
  <si>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</si>
  <si>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</si>
  <si>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</si>
  <si>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</si>
  <si>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</si>
  <si>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</si>
  <si>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</si>
  <si>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</si>
  <si>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</si>
  <si>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</si>
  <si>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</si>
  <si>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</si>
  <si>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</si>
  <si>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</si>
  <si>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</si>
  <si>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</si>
  <si>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</si>
  <si>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</si>
  <si>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</si>
  <si>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</si>
  <si>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</si>
  <si>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</si>
  <si>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</si>
  <si>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</si>
  <si>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</si>
  <si>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</si>
  <si>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</si>
  <si>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</si>
  <si>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</si>
  <si>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</si>
  <si>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</si>
  <si>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</si>
  <si>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</si>
  <si>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</si>
  <si>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</si>
  <si>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</si>
  <si>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</si>
  <si>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</si>
  <si>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</si>
  <si>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</si>
  <si>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</si>
  <si>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</si>
  <si>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</si>
  <si>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</si>
  <si>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</si>
  <si>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</si>
  <si>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</si>
  <si>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</si>
  <si>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</si>
  <si>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</si>
  <si>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</si>
  <si>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</si>
  <si>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</si>
  <si>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</si>
  <si>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</si>
  <si>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</si>
  <si>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</si>
  <si>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</si>
  <si>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</si>
  <si>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</si>
  <si>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</si>
  <si>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</si>
  <si>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</si>
  <si>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</si>
  <si>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</si>
  <si>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</si>
  <si>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</si>
  <si>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</si>
  <si>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</si>
  <si>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</si>
  <si>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</si>
  <si>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</si>
  <si>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</si>
  <si>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</si>
  <si>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</si>
  <si>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</si>
  <si>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</si>
  <si>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</si>
  <si>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</si>
  <si>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</si>
  <si>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</si>
  <si>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</si>
  <si>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</si>
  <si>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</si>
  <si>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</si>
  <si>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</si>
  <si>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</si>
  <si>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</si>
  <si>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</si>
  <si>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</si>
  <si>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</si>
  <si>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</si>
  <si>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</si>
  <si>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</si>
  <si>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</si>
  <si>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</si>
  <si>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</si>
  <si>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</si>
  <si>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</si>
  <si>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</si>
  <si>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</si>
  <si>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</si>
  <si>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</si>
  <si>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</si>
  <si>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</si>
  <si>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</si>
  <si>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</si>
  <si>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</si>
  <si>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</si>
  <si>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</si>
  <si>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</si>
  <si>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</si>
  <si>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</si>
  <si>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</si>
  <si>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</si>
  <si>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</si>
  <si>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</si>
  <si>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</si>
  <si>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</si>
  <si>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</si>
  <si>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</si>
  <si>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</si>
  <si>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</si>
  <si>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</si>
  <si>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</si>
  <si>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</si>
  <si>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</si>
  <si>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</si>
  <si>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</si>
  <si>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</si>
  <si>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</si>
  <si>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</si>
  <si>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</si>
  <si>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</si>
  <si>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</si>
  <si>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</si>
  <si>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</si>
  <si>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</si>
  <si>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</si>
  <si>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</si>
  <si>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</si>
  <si>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</si>
  <si>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</si>
  <si>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</si>
  <si>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</si>
  <si>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</si>
  <si>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</si>
  <si>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</si>
  <si>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</si>
  <si>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</si>
  <si>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</si>
  <si>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</si>
  <si>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</si>
  <si>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</si>
  <si>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</si>
  <si>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</si>
  <si>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</si>
  <si>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</si>
  <si>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</si>
  <si>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</si>
  <si>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</si>
  <si>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</si>
  <si>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</si>
  <si>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</si>
  <si>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</si>
  <si>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</si>
  <si>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</si>
  <si>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</si>
  <si>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</si>
  <si>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</si>
  <si>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</si>
  <si>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</si>
  <si>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</si>
  <si>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</si>
  <si>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</si>
  <si>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</si>
  <si>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</si>
  <si>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</si>
  <si>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</si>
  <si>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</si>
  <si>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</si>
  <si>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</si>
  <si>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</si>
  <si>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</si>
  <si>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</si>
  <si>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</si>
  <si>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</si>
  <si>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</si>
  <si>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</si>
  <si>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</si>
  <si>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</si>
  <si>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</si>
  <si>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</si>
  <si>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</si>
  <si>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</si>
  <si>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</si>
  <si>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</si>
  <si>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</si>
  <si>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</si>
  <si>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</si>
  <si>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</si>
  <si>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</si>
  <si>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</si>
  <si>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</si>
  <si>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</si>
  <si>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</si>
  <si>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</si>
  <si>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</si>
  <si>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</si>
  <si>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</si>
  <si>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</si>
  <si>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</si>
  <si>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</si>
  <si>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</si>
  <si>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</si>
  <si>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</si>
  <si>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</si>
  <si>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</si>
  <si>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</si>
  <si>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</si>
  <si>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</si>
  <si>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</si>
  <si>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</si>
  <si>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</si>
  <si>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</si>
  <si>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</si>
  <si>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</si>
  <si>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</si>
  <si>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</si>
  <si>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</si>
  <si>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</si>
  <si>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</si>
  <si>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</si>
  <si>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</si>
  <si>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</si>
  <si>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</si>
  <si>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</si>
  <si>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</si>
  <si>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</si>
  <si>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</si>
  <si>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</si>
  <si>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</si>
  <si>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</si>
  <si>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</si>
  <si>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</si>
  <si>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</si>
  <si>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</si>
  <si>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</si>
  <si>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</si>
  <si>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</si>
  <si>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</si>
  <si>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</si>
  <si>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</si>
  <si>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</si>
  <si>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</si>
  <si>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</si>
  <si>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</si>
  <si>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</si>
  <si>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</si>
  <si>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</si>
  <si>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</si>
  <si>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</si>
  <si>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</si>
  <si>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</si>
  <si>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</si>
  <si>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</si>
  <si>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</si>
  <si>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</si>
  <si>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</si>
  <si>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</si>
  <si>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</si>
  <si>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</si>
  <si>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</si>
  <si>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</si>
  <si>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</si>
  <si>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</si>
  <si>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</si>
  <si>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</si>
  <si>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</si>
  <si>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</si>
  <si>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</si>
  <si>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</si>
  <si>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</si>
  <si>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</si>
  <si>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</si>
  <si>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</si>
  <si>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</si>
  <si>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</si>
  <si>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</si>
  <si>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</si>
  <si>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</si>
  <si>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</si>
  <si>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</si>
  <si>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</si>
  <si>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</si>
  <si>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</si>
  <si>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</si>
  <si>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</si>
  <si>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</si>
  <si>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</si>
  <si>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</si>
  <si>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</si>
  <si>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</si>
  <si>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</si>
  <si>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</si>
  <si>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</si>
  <si>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</si>
  <si>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</si>
  <si>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</si>
  <si>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</si>
  <si>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</si>
  <si>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</si>
  <si>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</si>
  <si>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</si>
  <si>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</si>
  <si>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</si>
  <si>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</si>
  <si>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</si>
  <si>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</si>
  <si>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</si>
  <si>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</si>
  <si>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</si>
  <si>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</si>
  <si>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</si>
  <si>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</si>
  <si>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</si>
  <si>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</si>
  <si>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</si>
  <si>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</si>
  <si>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</si>
  <si>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</si>
  <si>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</si>
  <si>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</si>
  <si>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</si>
  <si>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</si>
  <si>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</si>
  <si>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</si>
  <si>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</si>
  <si>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</si>
  <si>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</si>
  <si>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</si>
  <si>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</si>
  <si>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</si>
  <si>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</si>
  <si>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</si>
  <si>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</si>
  <si>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</si>
  <si>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</si>
  <si>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</si>
  <si>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</si>
  <si>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</si>
  <si>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</si>
  <si>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</si>
  <si>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</si>
  <si>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</si>
  <si>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</si>
  <si>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</si>
  <si>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</si>
  <si>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</si>
  <si>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</si>
  <si>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</si>
  <si>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</si>
  <si>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</si>
  <si>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</si>
  <si>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</si>
  <si>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</si>
  <si>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</si>
  <si>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</si>
  <si>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</si>
  <si>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</si>
  <si>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</si>
  <si>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</si>
  <si>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</si>
  <si>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</si>
  <si>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</si>
  <si>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</si>
  <si>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</si>
  <si>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</si>
  <si>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</si>
  <si>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</si>
  <si>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</si>
  <si>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</si>
  <si>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</si>
  <si>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</si>
  <si>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</si>
  <si>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</si>
  <si>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</si>
  <si>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</si>
  <si>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</si>
  <si>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</si>
  <si>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</si>
  <si>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</si>
  <si>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</si>
  <si>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</si>
  <si>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</si>
  <si>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</si>
  <si>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</si>
  <si>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</si>
  <si>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</si>
  <si>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</si>
  <si>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</si>
  <si>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</si>
  <si>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</si>
  <si>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</si>
  <si>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</si>
  <si>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</si>
  <si>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</si>
  <si>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</si>
  <si>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</si>
  <si>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</si>
  <si>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</si>
  <si>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</si>
  <si>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</si>
  <si>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</si>
  <si>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</si>
  <si>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</si>
  <si>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</si>
  <si>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</si>
  <si>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</si>
  <si>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</si>
  <si>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</si>
  <si>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</si>
  <si>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</si>
  <si>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</si>
  <si>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</si>
  <si>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</si>
  <si>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</si>
  <si>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</si>
  <si>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</si>
  <si>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</si>
  <si>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</si>
  <si>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</si>
  <si>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</si>
  <si>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</si>
  <si>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</si>
  <si>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</si>
  <si>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</si>
  <si>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</si>
  <si>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</si>
  <si>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</si>
  <si>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</si>
  <si>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</si>
  <si>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</si>
  <si>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</si>
  <si>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</si>
  <si>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</si>
  <si>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</si>
  <si>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</si>
  <si>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</si>
  <si>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</si>
  <si>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</si>
  <si>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</si>
  <si>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</si>
  <si>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</si>
  <si>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</si>
  <si>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</si>
  <si>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</si>
  <si>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</si>
  <si>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</si>
  <si>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</si>
  <si>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</si>
  <si>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</si>
  <si>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</si>
  <si>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</si>
  <si>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</si>
  <si>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</si>
  <si>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</si>
  <si>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</si>
  <si>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</si>
  <si>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</si>
  <si>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</si>
  <si>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</si>
  <si>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</si>
  <si>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</si>
  <si>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</si>
  <si>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</si>
  <si>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</si>
  <si>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</si>
  <si>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</si>
  <si>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</si>
  <si>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</si>
  <si>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</si>
  <si>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</si>
  <si>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</si>
  <si>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</si>
  <si>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</si>
  <si>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</si>
  <si>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</si>
  <si>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</si>
  <si>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</si>
  <si>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</si>
  <si>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</si>
  <si>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</si>
  <si>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</si>
  <si>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</si>
  <si>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</si>
  <si>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</si>
  <si>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</si>
  <si>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</si>
  <si>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</si>
  <si>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</si>
  <si>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</si>
  <si>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</si>
  <si>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</si>
  <si>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</si>
  <si>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</si>
  <si>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</si>
  <si>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</si>
  <si>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</si>
  <si>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</si>
  <si>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</si>
  <si>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</si>
  <si>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</si>
  <si>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</si>
  <si>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</si>
  <si>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</si>
  <si>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</si>
  <si>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</si>
  <si>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</si>
  <si>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</si>
  <si>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</si>
  <si>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</si>
  <si>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</si>
  <si>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</si>
  <si>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</si>
  <si>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</si>
  <si>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</si>
  <si>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</si>
  <si>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</si>
  <si>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</si>
  <si>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</si>
  <si>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</si>
  <si>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</si>
  <si>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</si>
  <si>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</si>
  <si>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</si>
  <si>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</si>
  <si>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</si>
  <si>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</si>
  <si>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</si>
  <si>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</si>
  <si>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</si>
  <si>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</si>
  <si>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</si>
  <si>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</si>
  <si>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</si>
  <si>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</si>
  <si>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</si>
  <si>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</si>
  <si>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</si>
  <si>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</si>
  <si>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</si>
  <si>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</si>
  <si>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</si>
  <si>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</si>
  <si>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</si>
  <si>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</si>
  <si>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</si>
  <si>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</si>
  <si>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</si>
  <si>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</si>
  <si>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</si>
  <si>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</si>
  <si>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</si>
  <si>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</si>
  <si>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</si>
  <si>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</si>
  <si>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</si>
  <si>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</si>
  <si>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</si>
  <si>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</si>
  <si>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</si>
  <si>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</si>
  <si>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</si>
  <si>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</si>
  <si>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</si>
  <si>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</si>
  <si>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</si>
  <si>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</si>
  <si>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</si>
  <si>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</si>
  <si>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</si>
  <si>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</si>
  <si>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</si>
  <si>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</si>
  <si>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</si>
  <si>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</si>
  <si>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</si>
  <si>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</si>
  <si>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</si>
  <si>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</si>
  <si>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</si>
  <si>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</si>
  <si>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</si>
  <si>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</si>
  <si>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</si>
  <si>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</si>
  <si>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</si>
  <si>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</si>
  <si>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</si>
  <si>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</si>
  <si>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</si>
  <si>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</si>
  <si>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</si>
  <si>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</si>
  <si>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</si>
  <si>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</si>
  <si>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</si>
  <si>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</si>
  <si>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</si>
  <si>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</si>
  <si>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</si>
  <si>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</si>
  <si>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</si>
  <si>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</si>
  <si>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</si>
  <si>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</si>
  <si>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</si>
  <si>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</si>
  <si>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</si>
  <si>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</si>
  <si>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</si>
  <si>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</si>
  <si>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</si>
  <si>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</si>
  <si>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</si>
  <si>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</si>
  <si>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</si>
  <si>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</si>
  <si>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</si>
  <si>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</si>
  <si>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</si>
  <si>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</si>
  <si>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</si>
  <si>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</si>
  <si>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</si>
  <si>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</si>
  <si>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</si>
  <si>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</si>
  <si>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</si>
  <si>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</si>
  <si>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</si>
  <si>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</si>
  <si>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</si>
  <si>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</si>
  <si>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</si>
  <si>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</si>
  <si>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</si>
  <si>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</si>
  <si>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</si>
  <si>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</si>
  <si>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</si>
  <si>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</si>
  <si>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</si>
  <si>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</si>
  <si>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</si>
  <si>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</si>
  <si>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</si>
  <si>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</si>
  <si>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</si>
  <si>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</si>
  <si>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</si>
  <si>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</si>
  <si>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</si>
  <si>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</si>
  <si>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</si>
  <si>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</si>
  <si>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</si>
  <si>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</si>
  <si>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</si>
  <si>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</si>
  <si>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</si>
  <si>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</si>
  <si>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</si>
  <si>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</si>
  <si>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</si>
  <si>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</si>
  <si>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</si>
  <si>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</si>
  <si>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</si>
  <si>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</si>
  <si>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</si>
  <si>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</si>
  <si>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</si>
  <si>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</si>
  <si>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</si>
  <si>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</si>
  <si>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</si>
  <si>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</si>
  <si>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</si>
  <si>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</si>
  <si>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</si>
  <si>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</si>
  <si>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</si>
  <si>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</si>
  <si>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</si>
  <si>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</si>
  <si>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</si>
  <si>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</si>
  <si>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</si>
  <si>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</si>
  <si>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</si>
  <si>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</si>
  <si>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</si>
  <si>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</si>
  <si>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</si>
  <si>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</si>
  <si>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</si>
  <si>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</si>
  <si>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</si>
  <si>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</si>
  <si>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</si>
  <si>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</si>
  <si>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</si>
  <si>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</si>
  <si>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</si>
  <si>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</si>
  <si>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</si>
  <si>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</si>
  <si>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</si>
  <si>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</si>
  <si>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</si>
  <si>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</si>
  <si>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</si>
  <si>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</si>
  <si>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</si>
  <si>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</si>
  <si>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</si>
  <si>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</si>
  <si>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</si>
  <si>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</si>
  <si>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</si>
  <si>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</si>
  <si>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</si>
  <si>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</si>
  <si>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</si>
  <si>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</si>
  <si>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</si>
  <si>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</si>
  <si>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</si>
  <si>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</si>
  <si>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</si>
  <si>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</si>
  <si>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</si>
  <si>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</si>
  <si>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</si>
  <si>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</si>
  <si>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</si>
  <si>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</si>
  <si>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</si>
  <si>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</si>
  <si>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</si>
  <si>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</si>
  <si>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</si>
  <si>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</si>
  <si>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</si>
  <si>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</si>
  <si>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</si>
  <si>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</si>
  <si>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</si>
  <si>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</si>
  <si>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</si>
  <si>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</si>
  <si>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</si>
  <si>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</si>
  <si>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</si>
  <si>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</si>
  <si>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</si>
  <si>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</si>
  <si>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</si>
  <si>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</si>
  <si>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</si>
  <si>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</si>
  <si>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</si>
  <si>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</si>
  <si>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</si>
  <si>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</si>
  <si>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</si>
  <si>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</si>
  <si>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</si>
  <si>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</si>
  <si>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</si>
  <si>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</si>
  <si>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</si>
  <si>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</si>
  <si>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</si>
  <si>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</si>
  <si>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</si>
  <si>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</si>
  <si>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</si>
  <si>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</si>
  <si>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</si>
  <si>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</si>
  <si>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</si>
  <si>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</si>
  <si>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</si>
  <si>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</si>
  <si>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</si>
  <si>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</si>
  <si>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</si>
  <si>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</si>
  <si>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</si>
  <si>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</si>
  <si>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</si>
  <si>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</si>
  <si>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</si>
  <si>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</si>
  <si>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</si>
  <si>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</si>
  <si>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</si>
  <si>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</si>
  <si>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</si>
  <si>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</si>
  <si>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</si>
  <si>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</si>
  <si>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</si>
  <si>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</si>
  <si>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</si>
  <si>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</si>
  <si>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</si>
  <si>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</si>
  <si>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</si>
  <si>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</si>
  <si>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</si>
  <si>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</si>
  <si>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</si>
  <si>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</si>
  <si>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</si>
  <si>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</si>
  <si>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</si>
  <si>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</si>
  <si>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</si>
  <si>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</si>
  <si>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</si>
  <si>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</si>
  <si>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</si>
  <si>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</si>
  <si>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</si>
  <si>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</si>
  <si>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</si>
  <si>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</si>
  <si>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</si>
  <si>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</si>
  <si>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</si>
  <si>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</si>
  <si>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</si>
  <si>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</si>
  <si>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</si>
  <si>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</si>
  <si>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</si>
  <si>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</si>
  <si>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</si>
  <si>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</si>
  <si>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</si>
  <si>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</si>
  <si>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</si>
  <si>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</si>
  <si>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</si>
  <si>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</si>
  <si>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</si>
  <si>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</si>
  <si>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</si>
  <si>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</si>
  <si>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</si>
  <si>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</si>
  <si>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</si>
  <si>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</si>
  <si>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</si>
  <si>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</si>
  <si>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</si>
  <si>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</si>
  <si>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</si>
  <si>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</si>
  <si>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</si>
  <si>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</si>
  <si>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</si>
  <si>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</si>
  <si>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</si>
  <si>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</si>
  <si>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</si>
  <si>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</si>
  <si>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</si>
  <si>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</si>
  <si>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</si>
  <si>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</si>
  <si>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</si>
  <si>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</si>
  <si>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</si>
  <si>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</si>
  <si>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</si>
  <si>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</si>
  <si>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</si>
  <si>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</si>
  <si>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</si>
  <si>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</si>
  <si>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</si>
  <si>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</si>
  <si>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</si>
  <si>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</si>
  <si>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</si>
  <si>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</si>
  <si>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</si>
  <si>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</si>
  <si>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</si>
  <si>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</si>
  <si>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</si>
  <si>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</si>
  <si>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</si>
  <si>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</si>
  <si>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</si>
  <si>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</si>
  <si>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</si>
  <si>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</si>
  <si>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</si>
  <si>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</si>
  <si>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</si>
  <si>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</si>
  <si>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</si>
  <si>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</si>
  <si>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</si>
  <si>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</si>
  <si>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</si>
  <si>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</si>
  <si>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</si>
  <si>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</si>
  <si>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</si>
  <si>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</si>
  <si>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</si>
  <si>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</si>
  <si>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</si>
  <si>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</si>
  <si>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</si>
  <si>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</si>
  <si>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</si>
  <si>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</si>
  <si>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</si>
  <si>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</si>
  <si>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</si>
  <si>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</si>
  <si>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</si>
  <si>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</si>
  <si>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</si>
  <si>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</si>
  <si>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</si>
  <si>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</si>
  <si>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</si>
  <si>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</si>
  <si>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</si>
  <si>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</si>
  <si>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</si>
  <si>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</si>
  <si>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</si>
  <si>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</si>
  <si>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</si>
  <si>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</si>
  <si>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</si>
  <si>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</si>
  <si>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</si>
  <si>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</si>
  <si>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</si>
  <si>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</si>
  <si>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</si>
  <si>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</si>
  <si>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</si>
  <si>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</si>
  <si>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</si>
  <si>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</si>
  <si>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</si>
  <si>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</si>
  <si>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</si>
  <si>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</si>
  <si>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</si>
  <si>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</si>
  <si>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</si>
  <si>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</si>
  <si>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</si>
  <si>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</si>
  <si>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</si>
  <si>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</si>
  <si>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</si>
  <si>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</si>
  <si>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</si>
  <si>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</si>
  <si>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</si>
  <si>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</si>
  <si>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</si>
  <si>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</si>
  <si>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</si>
  <si>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</si>
  <si>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</si>
  <si>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</si>
  <si>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</si>
  <si>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</si>
  <si>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</si>
  <si>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</si>
  <si>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</si>
  <si>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</si>
  <si>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</si>
  <si>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</si>
  <si>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</si>
  <si>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</si>
  <si>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</si>
  <si>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</si>
  <si>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</si>
  <si>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</si>
  <si>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</si>
  <si>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</si>
  <si>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</si>
  <si>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</si>
  <si>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</si>
  <si>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</si>
  <si>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</si>
  <si>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</si>
  <si>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</si>
  <si>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</si>
  <si>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</si>
  <si>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</si>
  <si>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</si>
  <si>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</si>
  <si>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</si>
  <si>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</si>
  <si>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</si>
  <si>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</si>
  <si>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</si>
  <si>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</si>
  <si>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</si>
  <si>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</si>
  <si>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</si>
  <si>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</si>
  <si>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</si>
  <si>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</si>
  <si>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</si>
  <si>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</si>
  <si>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</si>
  <si>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</si>
  <si>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</si>
  <si>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</si>
  <si>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</si>
  <si>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</si>
  <si>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</si>
  <si>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</si>
  <si>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</si>
  <si>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</si>
  <si>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</si>
  <si>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</si>
  <si>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</si>
  <si>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</si>
  <si>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</si>
  <si>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</si>
  <si>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</si>
  <si>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</si>
  <si>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</si>
  <si>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</si>
  <si>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</si>
  <si>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</si>
  <si>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</si>
  <si>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</si>
  <si>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</si>
  <si>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</si>
  <si>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</si>
  <si>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</si>
  <si>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</si>
  <si>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</si>
  <si>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</si>
  <si>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</si>
  <si>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</si>
  <si>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</si>
  <si>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</si>
  <si>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</si>
  <si>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</si>
  <si>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</si>
  <si>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</si>
  <si>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</si>
  <si>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</si>
  <si>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</si>
  <si>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</si>
  <si>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</si>
  <si>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</si>
  <si>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</si>
  <si>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</si>
  <si>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</si>
  <si>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</si>
  <si>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</si>
  <si>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</si>
  <si>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</si>
  <si>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</si>
  <si>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</si>
  <si>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</si>
  <si>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</si>
  <si>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</si>
  <si>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</si>
  <si>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</si>
  <si>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</si>
  <si>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</si>
  <si>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</si>
  <si>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</si>
  <si>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</si>
  <si>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</si>
  <si>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</si>
  <si>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</si>
  <si>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</si>
  <si>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</si>
  <si>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</si>
  <si>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</si>
  <si>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</si>
  <si>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</si>
  <si>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</si>
  <si>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</si>
  <si>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</si>
  <si>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</si>
  <si>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</si>
  <si>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</si>
  <si>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</si>
  <si>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</si>
  <si>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</si>
  <si>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</si>
  <si>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</si>
  <si>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</si>
  <si>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</si>
  <si>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</si>
  <si>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</si>
  <si>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</si>
  <si>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</si>
  <si>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</si>
  <si>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</si>
  <si>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</si>
  <si>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</si>
  <si>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</si>
  <si>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</si>
  <si>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</si>
  <si>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</si>
  <si>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</si>
  <si>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</si>
  <si>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</si>
  <si>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</si>
  <si>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</si>
  <si>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</si>
  <si>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</si>
  <si>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</si>
  <si>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</si>
  <si>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</si>
  <si>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</si>
  <si>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</si>
  <si>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</si>
  <si>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</si>
  <si>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</si>
  <si>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</si>
  <si>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</si>
  <si>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</si>
  <si>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</si>
  <si>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</si>
  <si>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</si>
  <si>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</si>
  <si>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</si>
  <si>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</si>
  <si>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</si>
  <si>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</si>
  <si>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</si>
  <si>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</si>
  <si>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</si>
  <si>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</si>
  <si>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</si>
  <si>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</si>
  <si>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</si>
  <si>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</si>
  <si>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</si>
  <si>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</si>
  <si>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</si>
  <si>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</si>
  <si>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</si>
  <si>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</si>
  <si>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</si>
  <si>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</si>
  <si>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</si>
  <si>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</si>
  <si>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</si>
  <si>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</si>
  <si>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</si>
  <si>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</si>
  <si>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</si>
  <si>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</si>
  <si>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</si>
  <si>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</si>
  <si>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</si>
  <si>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</si>
  <si>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</si>
  <si>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</si>
  <si>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</si>
  <si>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</si>
  <si>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</si>
  <si>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</si>
  <si>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</si>
  <si>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</si>
  <si>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</si>
  <si>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</si>
  <si>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</si>
  <si>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</si>
  <si>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</si>
  <si>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</si>
  <si>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</si>
  <si>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</si>
  <si>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</si>
  <si>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</si>
  <si>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</si>
  <si>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</si>
  <si>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</si>
  <si>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</si>
  <si>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</si>
  <si>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</si>
  <si>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</si>
  <si>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</si>
  <si>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</si>
  <si>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</si>
  <si>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</si>
  <si>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</si>
  <si>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</si>
  <si>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</si>
  <si>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</si>
  <si>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</si>
  <si>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</si>
  <si>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</si>
  <si>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</si>
  <si>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</si>
  <si>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</si>
  <si>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</si>
  <si>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</si>
  <si>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</si>
  <si>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</si>
  <si>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</si>
  <si>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</si>
  <si>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</si>
  <si>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</si>
  <si>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</si>
  <si>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</si>
  <si>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</si>
  <si>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</si>
  <si>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</si>
  <si>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</si>
  <si>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</si>
  <si>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</si>
  <si>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</si>
  <si>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</si>
  <si>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</si>
  <si>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</si>
  <si>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</si>
  <si>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</si>
  <si>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</si>
  <si>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</si>
  <si>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</si>
  <si>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</si>
  <si>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</si>
  <si>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</si>
  <si>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</si>
  <si>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</si>
  <si>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</si>
  <si>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</si>
  <si>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</si>
  <si>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</si>
  <si>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</si>
  <si>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</si>
  <si>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</si>
  <si>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</si>
  <si>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</si>
  <si>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</si>
  <si>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</si>
  <si>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</si>
  <si>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</si>
  <si>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</si>
  <si>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</si>
  <si>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</si>
  <si>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</si>
  <si>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</si>
  <si>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</si>
  <si>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</si>
  <si>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</si>
  <si>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</si>
  <si>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</si>
  <si>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</si>
  <si>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</si>
  <si>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</si>
  <si>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</si>
  <si>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</si>
  <si>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</si>
  <si>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</si>
  <si>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</si>
  <si>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</si>
  <si>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</si>
  <si>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</si>
  <si>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</si>
  <si>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</si>
  <si>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</si>
  <si>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</si>
  <si>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</si>
  <si>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</si>
  <si>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</si>
  <si>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</si>
  <si>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</si>
  <si>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</si>
  <si>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</si>
  <si>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</si>
  <si>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</si>
  <si>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</si>
  <si>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</si>
  <si>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</si>
  <si>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</si>
  <si>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</si>
  <si>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</si>
  <si>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</si>
  <si>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</si>
  <si>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</si>
  <si>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</si>
  <si>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</si>
  <si>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</si>
  <si>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</si>
  <si>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</si>
  <si>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</si>
  <si>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</si>
  <si>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</si>
  <si>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</si>
  <si>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</si>
  <si>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</si>
  <si>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</si>
  <si>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</si>
  <si>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</si>
  <si>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</si>
  <si>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</si>
  <si>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</si>
  <si>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</si>
  <si>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</si>
  <si>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</si>
  <si>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</si>
  <si>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</si>
  <si>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</si>
  <si>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</si>
  <si>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</si>
  <si>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</si>
  <si>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</si>
  <si>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</si>
  <si>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</si>
  <si>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</si>
  <si>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</si>
  <si>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</si>
  <si>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</si>
  <si>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</si>
  <si>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</si>
  <si>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</si>
  <si>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</si>
  <si>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</si>
  <si>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</si>
  <si>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</si>
  <si>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</si>
  <si>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</si>
  <si>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</si>
  <si>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</si>
  <si>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</si>
  <si>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</si>
  <si>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</si>
  <si>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</si>
  <si>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</si>
  <si>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</si>
  <si>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</si>
  <si>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</si>
  <si>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</si>
  <si>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</si>
  <si>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</si>
  <si>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</si>
  <si>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</si>
  <si>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</si>
  <si>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</si>
  <si>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</si>
  <si>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</si>
  <si>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</si>
  <si>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</si>
  <si>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</si>
  <si>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</si>
  <si>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</si>
  <si>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</si>
  <si>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</si>
  <si>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</si>
  <si>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</si>
  <si>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</si>
  <si>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</si>
  <si>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</si>
  <si>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</si>
  <si>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</si>
  <si>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</si>
  <si>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</si>
  <si>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</si>
  <si>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</si>
  <si>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</si>
  <si>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</si>
  <si>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</si>
  <si>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</si>
  <si>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</si>
  <si>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</si>
  <si>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</si>
  <si>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</si>
  <si>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</si>
  <si>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</si>
  <si>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</si>
  <si>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</si>
  <si>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</si>
  <si>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</si>
  <si>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</si>
  <si>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</si>
  <si>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</si>
  <si>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</si>
  <si>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</si>
  <si>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</si>
  <si>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</si>
  <si>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</si>
  <si>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</si>
  <si>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</si>
  <si>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</si>
  <si>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</si>
  <si>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</si>
  <si>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</si>
  <si>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</si>
  <si>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</si>
  <si>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</si>
  <si>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</si>
  <si>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</si>
  <si>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</si>
  <si>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</si>
  <si>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</si>
  <si>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</si>
  <si>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</si>
  <si>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</si>
  <si>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</si>
  <si>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</si>
  <si>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</si>
  <si>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</si>
  <si>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</si>
  <si>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</si>
  <si>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</si>
  <si>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</si>
  <si>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</si>
  <si>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</si>
  <si>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</si>
  <si>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</si>
  <si>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</si>
  <si>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</si>
  <si>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</si>
  <si>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</si>
  <si>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</si>
  <si>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</si>
  <si>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</si>
  <si>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</si>
  <si>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</si>
  <si>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</si>
  <si>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</si>
  <si>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</si>
  <si>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</si>
  <si>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</si>
  <si>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</si>
  <si>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</si>
  <si>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</si>
  <si>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</si>
  <si>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</si>
  <si>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</si>
  <si>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</si>
  <si>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</si>
  <si>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</si>
  <si>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</si>
  <si>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</si>
  <si>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</si>
  <si>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</si>
  <si>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</si>
  <si>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</si>
  <si>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</si>
  <si>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</si>
  <si>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</si>
  <si>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</si>
  <si>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</si>
  <si>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</si>
  <si>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</si>
  <si>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</si>
  <si>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</si>
  <si>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</si>
  <si>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</si>
  <si>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</si>
  <si>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</si>
  <si>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</si>
  <si>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</si>
  <si>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</si>
  <si>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</si>
  <si>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</si>
  <si>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</si>
  <si>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</si>
  <si>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</si>
  <si>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</si>
  <si>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</si>
  <si>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</si>
  <si>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</si>
  <si>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</si>
  <si>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</si>
  <si>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</si>
  <si>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</si>
  <si>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</si>
  <si>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</si>
  <si>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</si>
  <si>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</si>
  <si>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</si>
  <si>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</si>
  <si>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</si>
  <si>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</si>
  <si>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</si>
  <si>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</si>
  <si>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</si>
  <si>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</si>
  <si>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</si>
  <si>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</si>
  <si>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</si>
  <si>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</si>
  <si>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</si>
  <si>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</si>
  <si>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</si>
  <si>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</si>
  <si>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</si>
  <si>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</si>
  <si>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</si>
  <si>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</si>
  <si>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</si>
  <si>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</si>
  <si>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</si>
  <si>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</si>
  <si>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</si>
  <si>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</si>
  <si>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</si>
  <si>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</si>
  <si>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</si>
  <si>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</si>
  <si>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</si>
  <si>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</si>
  <si>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</si>
  <si>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</si>
  <si>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</si>
  <si>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</si>
  <si>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</si>
  <si>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</si>
  <si>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</si>
  <si>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</si>
  <si>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</si>
  <si>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</si>
  <si>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</si>
  <si>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</si>
  <si>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</si>
  <si>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</si>
  <si>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</si>
  <si>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</si>
  <si>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</si>
  <si>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</si>
  <si>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</si>
  <si>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</si>
  <si>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</si>
  <si>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</si>
  <si>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</si>
  <si>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</si>
  <si>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</si>
  <si>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</si>
  <si>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</si>
  <si>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</si>
  <si>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</si>
  <si>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</si>
  <si>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</si>
  <si>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</si>
  <si>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</si>
  <si>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</si>
  <si>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</si>
  <si>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</si>
  <si>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</si>
  <si>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</si>
  <si>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</si>
  <si>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</si>
  <si>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</si>
  <si>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</si>
  <si>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</si>
  <si>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</si>
  <si>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</si>
  <si>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</si>
  <si>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</si>
  <si>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</si>
  <si>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</si>
  <si>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</si>
  <si>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</si>
  <si>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</si>
  <si>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</si>
  <si>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</si>
  <si>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</si>
  <si>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</si>
  <si>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</si>
  <si>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</si>
  <si>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</si>
  <si>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</si>
  <si>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</si>
  <si>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</si>
  <si>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</si>
  <si>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</si>
  <si>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</si>
  <si>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</si>
  <si>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</si>
  <si>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</si>
  <si>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</si>
  <si>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</si>
  <si>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</si>
  <si>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</si>
  <si>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</si>
  <si>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</si>
  <si>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</si>
  <si>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</si>
  <si>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</si>
  <si>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</si>
  <si>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</si>
  <si>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</si>
  <si>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</si>
  <si>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</si>
  <si>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</si>
  <si>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</si>
  <si>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</si>
  <si>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</si>
  <si>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</si>
  <si>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</si>
  <si>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</si>
  <si>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</si>
  <si>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</si>
  <si>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</si>
  <si>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</si>
  <si>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</si>
  <si>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</si>
  <si>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</si>
  <si>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</si>
  <si>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</si>
  <si>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</si>
  <si>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</si>
  <si>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</si>
  <si>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</si>
  <si>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</si>
  <si>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</si>
  <si>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</si>
  <si>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</si>
  <si>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</si>
  <si>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</si>
  <si>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</si>
  <si>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</si>
  <si>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</si>
  <si>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</si>
  <si>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</si>
  <si>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</si>
  <si>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</si>
  <si>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</si>
  <si>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</si>
  <si>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</si>
  <si>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</si>
  <si>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</si>
  <si>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</si>
  <si>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</si>
  <si>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</si>
  <si>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</si>
  <si>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</si>
  <si>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</si>
  <si>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</si>
  <si>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</si>
  <si>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</si>
  <si>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</si>
  <si>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</si>
  <si>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</si>
  <si>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</si>
  <si>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</si>
  <si>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</si>
  <si>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</si>
  <si>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</si>
  <si>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</si>
  <si>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</si>
  <si>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</si>
  <si>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</si>
  <si>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</si>
  <si>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</si>
  <si>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</si>
  <si>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</si>
  <si>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</si>
  <si>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</si>
  <si>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</si>
  <si>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</si>
  <si>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</si>
  <si>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</si>
  <si>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</si>
  <si>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</si>
  <si>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</si>
  <si>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</si>
  <si>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</si>
  <si>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</si>
  <si>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</si>
  <si>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</si>
  <si>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</si>
  <si>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</si>
  <si>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</si>
  <si>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</si>
  <si>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</si>
  <si>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</si>
  <si>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</si>
  <si>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</si>
  <si>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</si>
  <si>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</si>
  <si>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</si>
  <si>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</si>
  <si>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</si>
  <si>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</si>
  <si>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</si>
  <si>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</si>
  <si>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</si>
  <si>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</si>
  <si>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</si>
  <si>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</si>
  <si>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</si>
  <si>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</si>
  <si>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</si>
  <si>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</si>
  <si>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</si>
  <si>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</si>
  <si>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</si>
  <si>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</si>
  <si>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</si>
  <si>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</si>
  <si>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</si>
  <si>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</si>
  <si>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</si>
  <si>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</si>
  <si>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</si>
  <si>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</si>
  <si>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</si>
  <si>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</si>
  <si>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</si>
  <si>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</si>
  <si>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</si>
  <si>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</si>
  <si>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</si>
  <si>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</si>
  <si>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</si>
  <si>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</si>
  <si>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</si>
  <si>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</si>
  <si>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</si>
  <si>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</si>
  <si>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</si>
  <si>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</si>
  <si>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</si>
  <si>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</si>
  <si>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</si>
  <si>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</si>
  <si>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</si>
  <si>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</si>
  <si>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</si>
  <si>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</si>
  <si>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</si>
  <si>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</si>
  <si>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</si>
  <si>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</si>
  <si>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</si>
  <si>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</si>
  <si>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</si>
  <si>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</si>
  <si>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</si>
  <si>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</si>
  <si>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</si>
  <si>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</si>
  <si>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</si>
  <si>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</si>
  <si>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</si>
  <si>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</si>
  <si>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</si>
  <si>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</si>
  <si>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</si>
  <si>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</si>
  <si>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</si>
  <si>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</si>
  <si>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</si>
  <si>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</si>
  <si>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</si>
  <si>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</si>
  <si>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</si>
  <si>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</si>
  <si>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</si>
  <si>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</si>
  <si>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</si>
  <si>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</si>
  <si>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</si>
  <si>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</si>
  <si>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</si>
  <si>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</si>
  <si>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</si>
  <si>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</si>
  <si>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</si>
  <si>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</si>
  <si>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</si>
  <si>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</si>
  <si>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</si>
  <si>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</si>
  <si>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</si>
  <si>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</si>
  <si>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</si>
  <si>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</si>
  <si>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</si>
  <si>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</si>
  <si>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</si>
  <si>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</si>
  <si>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</si>
  <si>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</si>
  <si>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</si>
  <si>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</si>
  <si>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</si>
  <si>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</si>
  <si>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</si>
  <si>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</si>
  <si>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</si>
  <si>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</si>
  <si>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</si>
  <si>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</si>
  <si>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</si>
  <si>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</si>
  <si>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</si>
  <si>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</si>
  <si>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</si>
  <si>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</si>
  <si>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</si>
  <si>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</si>
  <si>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</si>
  <si>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</si>
  <si>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</si>
  <si>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</si>
  <si>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</si>
  <si>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</si>
  <si>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</si>
  <si>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</si>
  <si>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</si>
  <si>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</si>
  <si>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</si>
  <si>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</si>
  <si>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</si>
  <si>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</si>
  <si>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</si>
  <si>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</si>
  <si>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</si>
  <si>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</si>
  <si>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</si>
  <si>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</si>
  <si>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</si>
  <si>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</si>
  <si>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</si>
  <si>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</si>
  <si>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</si>
  <si>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</si>
  <si>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</si>
  <si>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</si>
  <si>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</si>
  <si>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</si>
  <si>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</si>
  <si>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</si>
  <si>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</si>
  <si>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</si>
  <si>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</si>
  <si>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</si>
  <si>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</si>
  <si>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</si>
  <si>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</si>
  <si>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</si>
  <si>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</si>
  <si>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</si>
  <si>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</si>
  <si>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</si>
  <si>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</si>
  <si>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</si>
  <si>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</si>
  <si>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</si>
  <si>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</si>
  <si>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</si>
  <si>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</si>
  <si>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</si>
  <si>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</si>
  <si>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</si>
  <si>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</si>
  <si>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</si>
  <si>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</si>
  <si>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</si>
  <si>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</si>
  <si>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</si>
  <si>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</si>
  <si>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</si>
  <si>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</si>
  <si>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</si>
  <si>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</si>
  <si>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</si>
  <si>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</si>
  <si>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</si>
  <si>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</si>
  <si>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</si>
  <si>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</si>
  <si>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</si>
  <si>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</si>
  <si>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</si>
  <si>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</si>
  <si>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</si>
  <si>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</si>
  <si>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</si>
  <si>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</si>
  <si>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</si>
  <si>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</si>
  <si>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</si>
  <si>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</si>
  <si>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</si>
  <si>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</si>
  <si>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</si>
  <si>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</si>
  <si>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</si>
  <si>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</si>
  <si>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</si>
  <si>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</si>
  <si>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</si>
  <si>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</si>
  <si>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</si>
  <si>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</si>
  <si>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</si>
  <si>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</si>
  <si>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</si>
  <si>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</si>
  <si>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</si>
  <si>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</si>
  <si>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</si>
  <si>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</si>
  <si>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</si>
  <si>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</si>
  <si>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</si>
  <si>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</si>
  <si>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</si>
  <si>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</si>
  <si>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</si>
  <si>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</si>
  <si>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</si>
  <si>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</si>
  <si>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</si>
  <si>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</si>
  <si>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</si>
  <si>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</si>
  <si>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</si>
  <si>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</si>
  <si>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</si>
  <si>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</si>
  <si>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</si>
  <si>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</si>
  <si>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</si>
  <si>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</si>
  <si>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</si>
  <si>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</si>
  <si>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</si>
  <si>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</si>
  <si>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</si>
  <si>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</si>
  <si>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</si>
  <si>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</si>
  <si>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</si>
  <si>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</si>
  <si>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</si>
  <si>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</si>
  <si>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</si>
  <si>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</si>
  <si>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</si>
  <si>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</si>
  <si>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</si>
  <si>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</si>
  <si>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</si>
  <si>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</si>
  <si>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</si>
  <si>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</si>
  <si>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</si>
  <si>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</si>
  <si>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</si>
  <si>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</si>
  <si>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</si>
  <si>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</si>
  <si>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</si>
  <si>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</si>
  <si>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</si>
  <si>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</si>
  <si>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</si>
  <si>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</si>
  <si>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</si>
  <si>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</si>
  <si>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</si>
  <si>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</si>
  <si>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</si>
  <si>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</si>
  <si>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</si>
  <si>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</si>
  <si>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</si>
  <si>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</si>
  <si>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</si>
  <si>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</si>
  <si>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</si>
  <si>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</si>
  <si>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</si>
  <si>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</si>
  <si>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</si>
  <si>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</si>
  <si>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</si>
  <si>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</si>
  <si>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</si>
  <si>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</si>
  <si>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</si>
  <si>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</si>
  <si>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</si>
  <si>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</si>
  <si>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</si>
  <si>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</si>
  <si>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</si>
  <si>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</si>
  <si>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</si>
  <si>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</si>
  <si>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</si>
  <si>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</si>
  <si>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</si>
  <si>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</si>
  <si>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</si>
  <si>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</si>
  <si>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</si>
  <si>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</si>
  <si>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</si>
  <si>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</si>
  <si>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</si>
  <si>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</si>
  <si>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</si>
  <si>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</si>
  <si>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</si>
  <si>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</si>
  <si>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</si>
  <si>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</si>
  <si>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</si>
  <si>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</si>
  <si>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</si>
  <si>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</si>
  <si>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</si>
  <si>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</si>
  <si>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</si>
  <si>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</si>
  <si>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</si>
  <si>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</si>
  <si>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</si>
  <si>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</si>
  <si>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</si>
  <si>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</si>
  <si>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</si>
  <si>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</si>
  <si>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</si>
  <si>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</si>
  <si>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</si>
  <si>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</si>
  <si>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</si>
  <si>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</si>
  <si>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</si>
  <si>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</si>
  <si>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</si>
  <si>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</si>
  <si>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</si>
  <si>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</si>
  <si>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</si>
  <si>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</si>
  <si>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</si>
  <si>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</si>
  <si>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</si>
  <si>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</si>
  <si>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</si>
  <si>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</si>
  <si>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</si>
  <si>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</si>
  <si>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</si>
  <si>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</si>
  <si>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</si>
  <si>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</si>
  <si>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</si>
  <si>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</si>
  <si>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</si>
  <si>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</si>
  <si>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</si>
  <si>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</si>
  <si>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</si>
  <si>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</si>
  <si>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</si>
  <si>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</si>
  <si>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</si>
  <si>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</si>
  <si>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</si>
  <si>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</si>
  <si>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</si>
  <si>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</si>
  <si>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</si>
  <si>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</si>
  <si>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</si>
  <si>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</si>
  <si>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</si>
  <si>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</si>
  <si>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</si>
  <si>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</si>
  <si>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</si>
  <si>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</si>
  <si>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</si>
  <si>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</si>
  <si>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</si>
  <si>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</si>
  <si>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</si>
  <si>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</si>
  <si>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</si>
  <si>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</si>
  <si>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</si>
  <si>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</si>
  <si>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</si>
  <si>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</si>
  <si>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</si>
  <si>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</si>
  <si>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</si>
  <si>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</si>
  <si>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</si>
  <si>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</si>
  <si>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</si>
  <si>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</si>
  <si>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</si>
  <si>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</si>
  <si>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</si>
  <si>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</si>
  <si>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</si>
  <si>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</si>
  <si>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</si>
  <si>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</si>
  <si>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</si>
  <si>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</si>
  <si>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</si>
  <si>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</si>
  <si>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</si>
  <si>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</si>
  <si>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</si>
  <si>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</si>
  <si>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</si>
  <si>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</si>
  <si>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</si>
  <si>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</si>
  <si>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</si>
  <si>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</si>
  <si>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</si>
  <si>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</si>
  <si>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</si>
  <si>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</si>
  <si>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</si>
  <si>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</si>
  <si>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</si>
  <si>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</si>
  <si>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</si>
  <si>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</si>
  <si>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</si>
  <si>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</si>
  <si>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</si>
  <si>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</si>
  <si>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</si>
  <si>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</si>
  <si>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</si>
  <si>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</si>
  <si>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</si>
  <si>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</si>
  <si>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</si>
  <si>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</si>
  <si>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</si>
  <si>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</si>
  <si>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</si>
  <si>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</si>
  <si>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</si>
  <si>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</si>
  <si>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</si>
  <si>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</si>
  <si>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</si>
  <si>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</si>
  <si>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</si>
  <si>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</si>
  <si>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</si>
  <si>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</si>
  <si>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</si>
  <si>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</si>
  <si>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</si>
  <si>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</si>
  <si>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</si>
  <si>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</si>
  <si>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</si>
  <si>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</si>
  <si>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</si>
  <si>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</si>
  <si>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</si>
  <si>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</si>
  <si>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</si>
  <si>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</si>
  <si>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</si>
  <si>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</si>
  <si>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</si>
  <si>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</si>
  <si>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</si>
  <si>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</si>
  <si>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</si>
  <si>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</si>
  <si>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</si>
  <si>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</si>
  <si>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</si>
  <si>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</si>
  <si>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</si>
  <si>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</si>
  <si>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</si>
  <si>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</si>
  <si>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</si>
  <si>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</si>
  <si>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</si>
  <si>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</si>
  <si>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</si>
  <si>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</si>
  <si>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</si>
  <si>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</si>
  <si>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</si>
  <si>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</si>
  <si>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</si>
  <si>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</si>
  <si>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</si>
  <si>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</si>
  <si>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</si>
  <si>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</si>
  <si>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</si>
  <si>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</si>
  <si>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</si>
  <si>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</si>
  <si>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</si>
  <si>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</si>
  <si>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</si>
  <si>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</si>
  <si>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</si>
  <si>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</si>
  <si>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</si>
  <si>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</si>
  <si>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</si>
  <si>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</si>
  <si>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</si>
  <si>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</si>
  <si>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</si>
  <si>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</si>
  <si>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</si>
  <si>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</si>
  <si>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</si>
  <si>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</si>
  <si>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</si>
  <si>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</si>
  <si>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</si>
  <si>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</si>
  <si>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</si>
  <si>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</si>
  <si>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</si>
  <si>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</si>
  <si>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</si>
  <si>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</si>
  <si>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</si>
  <si>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</si>
  <si>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</si>
  <si>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</si>
  <si>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</si>
  <si>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</si>
  <si>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</si>
  <si>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</si>
  <si>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</si>
  <si>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</si>
  <si>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</si>
  <si>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</si>
  <si>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</si>
  <si>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</si>
  <si>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</si>
  <si>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</si>
  <si>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</si>
  <si>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</si>
  <si>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</si>
  <si>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</si>
  <si>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</si>
  <si>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</si>
  <si>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</si>
  <si>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</si>
  <si>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</si>
  <si>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</si>
  <si>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</si>
  <si>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</si>
  <si>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</si>
  <si>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</si>
  <si>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</si>
  <si>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</si>
  <si>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</si>
  <si>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</si>
  <si>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</si>
  <si>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</si>
  <si>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</si>
  <si>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</si>
  <si>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</si>
  <si>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</si>
  <si>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</si>
  <si>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</si>
  <si>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</si>
  <si>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</si>
  <si>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</si>
  <si>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</si>
  <si>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</si>
  <si>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</si>
  <si>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</si>
  <si>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</si>
  <si>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</si>
  <si>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</si>
  <si>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</si>
  <si>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</si>
  <si>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</si>
  <si>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</si>
  <si>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</si>
  <si>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</si>
  <si>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</si>
  <si>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</si>
  <si>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</si>
  <si>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</si>
  <si>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</si>
  <si>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</si>
  <si>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</si>
  <si>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</si>
  <si>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</si>
  <si>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</si>
  <si>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</si>
  <si>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</si>
  <si>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</si>
  <si>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</si>
  <si>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</si>
  <si>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</si>
  <si>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</si>
  <si>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</si>
  <si>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</si>
  <si>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</si>
  <si>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</si>
  <si>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</si>
  <si>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</si>
  <si>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</si>
  <si>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</si>
  <si>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</si>
  <si>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</si>
  <si>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</si>
  <si>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</si>
  <si>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</si>
  <si>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</si>
  <si>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</si>
  <si>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</si>
  <si>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</si>
  <si>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</si>
  <si>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</si>
  <si>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</si>
  <si>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</si>
  <si>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</si>
  <si>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</si>
  <si>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</si>
  <si>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</si>
  <si>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</si>
  <si>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</si>
  <si>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</si>
  <si>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</si>
  <si>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</si>
  <si>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</si>
  <si>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</si>
  <si>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</si>
  <si>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</si>
  <si>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</si>
  <si>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</si>
  <si>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</si>
  <si>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</si>
  <si>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</si>
  <si>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</si>
  <si>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</si>
  <si>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</si>
  <si>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</si>
  <si>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</si>
  <si>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</si>
  <si>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</si>
  <si>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</si>
  <si>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</si>
  <si>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</si>
  <si>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</si>
  <si>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</si>
  <si>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</si>
  <si>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</si>
  <si>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</si>
  <si>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</si>
  <si>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</si>
  <si>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</si>
  <si>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</si>
  <si>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</si>
  <si>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</si>
  <si>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</si>
  <si>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</si>
  <si>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</si>
  <si>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</si>
  <si>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</si>
  <si>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</si>
  <si>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</si>
  <si>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</si>
  <si>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</si>
  <si>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</si>
  <si>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</si>
  <si>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</si>
  <si>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</si>
  <si>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</si>
  <si>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</si>
  <si>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</si>
  <si>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</si>
  <si>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</si>
  <si>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</si>
  <si>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</si>
  <si>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</si>
  <si>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</si>
  <si>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</si>
  <si>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</si>
  <si>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</si>
  <si>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</si>
  <si>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</si>
  <si>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</si>
  <si>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</si>
  <si>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</si>
  <si>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</si>
  <si>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</si>
  <si>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</si>
  <si>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</si>
  <si>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</si>
  <si>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</si>
  <si>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</si>
  <si>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</si>
  <si>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</si>
  <si>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</si>
  <si>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</si>
  <si>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</si>
  <si>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</si>
  <si>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</si>
  <si>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</si>
  <si>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</si>
  <si>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</si>
  <si>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</si>
  <si>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</si>
  <si>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</si>
  <si>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</si>
  <si>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</si>
  <si>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</si>
  <si>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</si>
  <si>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</si>
  <si>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</si>
  <si>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</si>
  <si>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</si>
  <si>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</si>
  <si>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</si>
  <si>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</si>
  <si>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</si>
  <si>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</si>
  <si>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</si>
  <si>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</si>
  <si>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</si>
  <si>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</si>
  <si>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</si>
  <si>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</si>
  <si>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</si>
  <si>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</si>
  <si>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</si>
  <si>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</si>
  <si>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</si>
  <si>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</si>
  <si>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</si>
  <si>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</si>
  <si>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</si>
  <si>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</si>
  <si>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</si>
  <si>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</si>
  <si>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</si>
  <si>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</si>
  <si>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</si>
  <si>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</si>
  <si>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</si>
  <si>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</si>
  <si>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</si>
  <si>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</si>
  <si>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</si>
  <si>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</si>
  <si>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</si>
  <si>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</si>
  <si>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</si>
  <si>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</si>
  <si>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</si>
  <si>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</si>
  <si>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</si>
  <si>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</si>
  <si>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</si>
  <si>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</si>
  <si>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</si>
  <si>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</si>
  <si>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</si>
  <si>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</si>
  <si>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</si>
  <si>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</si>
  <si>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</si>
  <si>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</si>
  <si>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</si>
  <si>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</si>
  <si>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</si>
  <si>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</si>
  <si>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</si>
  <si>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</si>
  <si>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</si>
  <si>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</si>
  <si>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</si>
  <si>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</si>
  <si>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</si>
  <si>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</si>
  <si>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</si>
  <si>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</si>
  <si>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</si>
  <si>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</si>
  <si>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</si>
  <si>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</si>
  <si>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</si>
  <si>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</si>
  <si>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</si>
  <si>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</si>
  <si>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</si>
  <si>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</si>
  <si>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</si>
  <si>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</si>
  <si>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</si>
  <si>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</si>
  <si>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</si>
  <si>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</si>
  <si>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</si>
  <si>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</si>
  <si>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</si>
  <si>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</si>
  <si>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</si>
  <si>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</si>
  <si>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</si>
  <si>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</si>
  <si>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</si>
  <si>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</si>
  <si>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</si>
  <si>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</si>
  <si>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</si>
  <si>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</si>
  <si>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</si>
  <si>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</si>
  <si>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</si>
  <si>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</si>
  <si>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</si>
  <si>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</si>
  <si>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</si>
  <si>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</si>
  <si>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</si>
  <si>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</si>
  <si>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</si>
  <si>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</si>
  <si>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</si>
  <si>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</si>
  <si>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</si>
  <si>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</si>
  <si>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</si>
  <si>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</si>
  <si>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</si>
  <si>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</si>
  <si>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</si>
  <si>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</si>
  <si>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</si>
  <si>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</si>
  <si>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</si>
  <si>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</si>
  <si>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</si>
  <si>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</si>
  <si>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</si>
  <si>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</si>
  <si>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</si>
  <si>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</si>
  <si>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</si>
  <si>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</si>
  <si>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</si>
  <si>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</si>
  <si>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</si>
  <si>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</si>
  <si>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</si>
  <si>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</si>
  <si>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</si>
  <si>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</si>
  <si>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</si>
  <si>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</si>
  <si>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</si>
  <si>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</si>
  <si>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</si>
  <si>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</si>
  <si>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</si>
  <si>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</si>
  <si>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</si>
  <si>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</si>
  <si>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</si>
  <si>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</si>
  <si>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</si>
  <si>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</si>
  <si>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</si>
  <si>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</si>
  <si>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</si>
  <si>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</si>
  <si>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</si>
  <si>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</si>
  <si>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</si>
  <si>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</si>
  <si>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</si>
  <si>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</si>
  <si>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</si>
  <si>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</si>
  <si>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</si>
  <si>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</si>
  <si>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</si>
  <si>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</si>
  <si>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</si>
  <si>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</si>
  <si>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</si>
  <si>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</si>
  <si>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</si>
  <si>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</si>
  <si>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</si>
  <si>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</si>
  <si>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</si>
  <si>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</si>
  <si>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</si>
  <si>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</si>
  <si>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</si>
  <si>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</si>
  <si>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</si>
  <si>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</si>
  <si>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</si>
  <si>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</si>
  <si>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</si>
  <si>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</si>
  <si>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</si>
  <si>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</si>
  <si>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</si>
  <si>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</si>
  <si>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</si>
  <si>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</si>
  <si>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</si>
  <si>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</si>
  <si>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</si>
  <si>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</si>
  <si>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</si>
  <si>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</si>
  <si>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</si>
  <si>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</si>
  <si>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</si>
  <si>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</si>
  <si>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</si>
  <si>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</si>
  <si>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</si>
  <si>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</si>
  <si>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</si>
  <si>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</si>
  <si>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</si>
  <si>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</si>
  <si>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</si>
  <si>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</si>
  <si>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</si>
  <si>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</si>
  <si>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</si>
  <si>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</si>
  <si>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</si>
  <si>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</si>
  <si>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</si>
  <si>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</si>
  <si>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</si>
  <si>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</si>
  <si>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</si>
  <si>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</si>
  <si>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</si>
  <si>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</si>
  <si>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</si>
  <si>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</si>
  <si>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</si>
  <si>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</si>
  <si>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</si>
  <si>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</si>
  <si>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</si>
  <si>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</si>
  <si>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</si>
  <si>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</si>
  <si>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</si>
  <si>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</si>
  <si>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</si>
  <si>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</si>
  <si>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</si>
  <si>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</si>
  <si>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</si>
  <si>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</si>
  <si>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</si>
  <si>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</si>
  <si>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</si>
  <si>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</si>
  <si>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</si>
  <si>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</si>
  <si>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</si>
  <si>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</si>
  <si>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</si>
  <si>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</si>
  <si>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</si>
  <si>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</si>
  <si>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</si>
  <si>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</si>
  <si>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</si>
  <si>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</si>
  <si>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</si>
  <si>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</si>
  <si>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</si>
  <si>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</si>
  <si>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</si>
  <si>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</si>
  <si>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</si>
  <si>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</si>
  <si>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</si>
  <si>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</si>
  <si>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</si>
  <si>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</si>
  <si>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</si>
  <si>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</si>
  <si>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</si>
  <si>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</si>
  <si>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</si>
  <si>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</si>
  <si>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</si>
  <si>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</si>
  <si>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</si>
  <si>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</si>
  <si>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</si>
  <si>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</si>
  <si>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</si>
  <si>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</si>
  <si>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</si>
  <si>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</si>
  <si>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</si>
  <si>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</si>
  <si>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</si>
  <si>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</si>
  <si>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</si>
  <si>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</si>
  <si>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</si>
  <si>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</si>
  <si>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</si>
  <si>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</si>
  <si>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</si>
  <si>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</si>
  <si>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</si>
  <si>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</si>
  <si>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</si>
  <si>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</si>
  <si>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</si>
  <si>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</si>
  <si>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</si>
  <si>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</si>
  <si>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</si>
  <si>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</si>
  <si>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</si>
  <si>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</si>
  <si>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</si>
  <si>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</si>
  <si>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</si>
  <si>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</si>
  <si>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</si>
  <si>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</si>
  <si>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</si>
  <si>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</si>
  <si>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</si>
  <si>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</si>
  <si>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</si>
  <si>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</si>
  <si>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</si>
  <si>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</si>
  <si>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</si>
  <si>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</si>
  <si>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</si>
  <si>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</si>
  <si>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</si>
  <si>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</si>
  <si>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</si>
  <si>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</si>
  <si>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</si>
  <si>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</si>
  <si>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</si>
  <si>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</si>
  <si>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</si>
  <si>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</si>
  <si>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</si>
  <si>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</si>
  <si>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</si>
  <si>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</si>
  <si>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</si>
  <si>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</si>
  <si>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</si>
  <si>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</si>
  <si>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</si>
  <si>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</si>
  <si>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</si>
  <si>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</si>
  <si>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</si>
  <si>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</si>
  <si>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</si>
  <si>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</si>
  <si>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</si>
  <si>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</si>
  <si>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</si>
  <si>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</si>
  <si>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</si>
  <si>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</si>
  <si>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</si>
  <si>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</si>
  <si>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</si>
  <si>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</si>
  <si>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</si>
  <si>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</si>
  <si>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</si>
  <si>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</si>
  <si>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</si>
  <si>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</si>
  <si>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</si>
  <si>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</si>
  <si>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</si>
  <si>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</si>
  <si>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</si>
  <si>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</si>
  <si>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</si>
  <si>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</si>
  <si>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</si>
  <si>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</si>
  <si>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</si>
  <si>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</si>
  <si>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</si>
  <si>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</si>
  <si>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</si>
  <si>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</si>
  <si>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</si>
  <si>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</si>
  <si>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</si>
  <si>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</si>
  <si>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</si>
  <si>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</si>
  <si>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</si>
  <si>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</si>
  <si>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</si>
  <si>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</si>
  <si>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</si>
  <si>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</si>
  <si>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</si>
  <si>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</si>
  <si>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</si>
  <si>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</si>
  <si>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</si>
  <si>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</si>
  <si>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</si>
  <si>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</si>
  <si>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</si>
  <si>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</si>
  <si>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</si>
  <si>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</si>
  <si>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</si>
  <si>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</si>
  <si>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</si>
  <si>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</si>
  <si>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</si>
  <si>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</si>
  <si>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</si>
  <si>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</si>
  <si>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</si>
  <si>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</si>
  <si>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</si>
  <si>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</si>
  <si>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</si>
  <si>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</si>
  <si>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</si>
  <si>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</si>
  <si>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</si>
  <si>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</si>
  <si>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</si>
  <si>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</si>
  <si>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</si>
  <si>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</si>
  <si>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</si>
  <si>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</si>
  <si>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</si>
  <si>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</si>
  <si>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</si>
  <si>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</si>
  <si>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</si>
  <si>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</si>
  <si>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</si>
  <si>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</si>
  <si>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</si>
  <si>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</si>
  <si>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</si>
  <si>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</si>
  <si>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</si>
  <si>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</si>
  <si>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</si>
  <si>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</si>
  <si>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</si>
  <si>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</si>
  <si>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</si>
  <si>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</si>
  <si>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</si>
  <si>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</si>
  <si>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</si>
  <si>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</si>
  <si>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</si>
  <si>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</si>
  <si>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</si>
  <si>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</si>
  <si>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</si>
  <si>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</si>
  <si>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</si>
  <si>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</si>
  <si>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</si>
  <si>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</si>
  <si>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</si>
  <si>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</si>
  <si>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</si>
  <si>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</si>
  <si>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</si>
  <si>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</si>
  <si>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</si>
  <si>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</si>
  <si>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</si>
  <si>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</si>
  <si>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</si>
  <si>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</si>
  <si>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</si>
  <si>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</si>
  <si>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</si>
  <si>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</si>
  <si>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</si>
  <si>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</si>
  <si>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</si>
  <si>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</si>
  <si>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</si>
  <si>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</si>
  <si>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</si>
  <si>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</si>
  <si>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</si>
  <si>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</si>
  <si>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</si>
  <si>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</si>
  <si>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</si>
  <si>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</si>
  <si>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</si>
  <si>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</si>
  <si>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</si>
  <si>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</si>
  <si>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</si>
  <si>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</si>
  <si>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</si>
  <si>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</si>
  <si>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</si>
  <si>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</si>
  <si>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</si>
  <si>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</si>
  <si>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</si>
  <si>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</si>
  <si>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</si>
  <si>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</si>
  <si>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</si>
  <si>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</si>
  <si>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</si>
  <si>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</si>
  <si>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</si>
  <si>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</si>
  <si>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</si>
  <si>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</si>
  <si>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</si>
  <si>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</si>
  <si>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</si>
  <si>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</si>
  <si>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</si>
  <si>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</si>
  <si>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</si>
  <si>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</si>
  <si>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</si>
  <si>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</si>
  <si>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</si>
  <si>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</si>
  <si>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</si>
  <si>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</si>
  <si>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</si>
  <si>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</si>
  <si>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</si>
  <si>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</si>
  <si>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</si>
  <si>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</si>
  <si>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</si>
  <si>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</si>
  <si>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</si>
  <si>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</si>
  <si>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</si>
  <si>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</si>
  <si>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</si>
  <si>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</si>
  <si>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</si>
  <si>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</si>
  <si>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</si>
  <si>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</si>
  <si>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</si>
  <si>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</si>
  <si>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</si>
  <si>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</si>
  <si>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</si>
  <si>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</si>
  <si>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</si>
  <si>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</si>
  <si>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</si>
  <si>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</si>
  <si>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</si>
  <si>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</si>
  <si>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</si>
  <si>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</si>
  <si>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</si>
  <si>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</si>
  <si>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</si>
  <si>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</si>
  <si>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</si>
  <si>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</si>
  <si>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</si>
  <si>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</si>
  <si>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</si>
  <si>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</si>
  <si>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</si>
  <si>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</si>
  <si>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</si>
  <si>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</si>
  <si>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</si>
  <si>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</si>
  <si>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</si>
  <si>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</si>
  <si>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</si>
  <si>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</si>
  <si>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</si>
  <si>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</si>
  <si>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</si>
  <si>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</si>
  <si>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</si>
  <si>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</si>
  <si>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</si>
  <si>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</si>
  <si>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</si>
  <si>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</si>
  <si>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</si>
  <si>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</si>
  <si>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</si>
  <si>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</si>
  <si>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</si>
  <si>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</si>
  <si>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</si>
  <si>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</si>
  <si>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</si>
  <si>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</si>
  <si>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</si>
  <si>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</si>
  <si>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</si>
  <si>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</si>
  <si>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</si>
  <si>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</si>
  <si>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</si>
  <si>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</si>
  <si>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</si>
  <si>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</si>
  <si>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</si>
  <si>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</si>
  <si>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</si>
  <si>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</si>
  <si>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</si>
  <si>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</si>
  <si>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</si>
  <si>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</si>
  <si>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</si>
  <si>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</si>
  <si>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</si>
  <si>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</si>
  <si>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</si>
  <si>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</si>
  <si>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</si>
  <si>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</si>
  <si>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</si>
  <si>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</si>
  <si>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</si>
  <si>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</si>
  <si>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</si>
  <si>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</si>
  <si>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</si>
  <si>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</si>
  <si>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</si>
  <si>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</si>
  <si>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</si>
  <si>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</si>
  <si>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</si>
  <si>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</si>
  <si>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</si>
  <si>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</si>
  <si>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</si>
  <si>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</si>
  <si>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</si>
  <si>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</si>
  <si>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</si>
  <si>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</si>
  <si>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</si>
  <si>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</si>
  <si>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</si>
  <si>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</si>
  <si>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</si>
  <si>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</si>
  <si>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</si>
  <si>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</si>
  <si>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</si>
  <si>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</si>
  <si>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</si>
  <si>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</si>
  <si>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</si>
  <si>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</si>
  <si>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</si>
  <si>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</si>
  <si>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</si>
  <si>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</si>
  <si>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</si>
  <si>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</si>
  <si>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</si>
  <si>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</si>
  <si>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</si>
  <si>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</si>
  <si>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</si>
  <si>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</si>
  <si>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</si>
  <si>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</si>
  <si>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</si>
  <si>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</si>
  <si>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</si>
  <si>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</si>
  <si>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</si>
  <si>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</si>
  <si>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</si>
  <si>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</si>
  <si>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</si>
  <si>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</si>
  <si>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</si>
  <si>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</si>
  <si>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</si>
  <si>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</si>
  <si>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</si>
  <si>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</si>
  <si>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</si>
  <si>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</si>
  <si>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</si>
  <si>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</si>
  <si>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</si>
  <si>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</si>
  <si>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</si>
  <si>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</si>
  <si>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</si>
  <si>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</si>
  <si>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</si>
  <si>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</si>
  <si>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</si>
  <si>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</si>
  <si>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</si>
  <si>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</si>
  <si>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</si>
  <si>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</si>
  <si>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</si>
  <si>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</si>
  <si>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</si>
  <si>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</si>
  <si>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</si>
  <si>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</si>
  <si>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</si>
  <si>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</si>
  <si>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</si>
  <si>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</si>
  <si>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</si>
  <si>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</si>
  <si>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</si>
  <si>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</si>
  <si>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</si>
  <si>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</si>
  <si>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</si>
  <si>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</si>
  <si>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</si>
  <si>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</si>
  <si>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</si>
  <si>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</si>
  <si>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</si>
  <si>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</si>
  <si>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</si>
  <si>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</si>
  <si>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</si>
  <si>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</si>
  <si>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</si>
  <si>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</si>
  <si>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</si>
  <si>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</si>
  <si>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</si>
  <si>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</si>
  <si>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</si>
  <si>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</si>
  <si>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</si>
  <si>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</si>
  <si>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</si>
  <si>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</si>
  <si>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</si>
  <si>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</si>
  <si>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</si>
  <si>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</si>
  <si>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</si>
  <si>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</si>
  <si>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</si>
  <si>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</si>
  <si>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</si>
  <si>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</si>
  <si>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</si>
  <si>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</si>
  <si>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</si>
  <si>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</si>
  <si>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</si>
  <si>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</si>
  <si>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</si>
  <si>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</si>
  <si>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</si>
  <si>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</si>
  <si>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</si>
  <si>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</si>
  <si>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</si>
  <si>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</si>
  <si>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</si>
  <si>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</si>
  <si>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</si>
  <si>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</si>
  <si>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</si>
  <si>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</si>
  <si>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</si>
  <si>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</si>
  <si>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</si>
  <si>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</si>
  <si>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</si>
  <si>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</si>
  <si>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</si>
  <si>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</si>
  <si>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</si>
  <si>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</si>
  <si>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</si>
  <si>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</si>
  <si>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</si>
  <si>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</si>
  <si>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</si>
  <si>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</si>
  <si>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</si>
  <si>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</si>
  <si>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</si>
  <si>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</si>
  <si>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</si>
  <si>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</si>
  <si>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</si>
  <si>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</si>
  <si>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</si>
  <si>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</si>
  <si>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</si>
  <si>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</si>
  <si>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</si>
  <si>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</si>
  <si>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</si>
  <si>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</si>
  <si>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</si>
  <si>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</si>
  <si>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</si>
  <si>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</si>
  <si>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</si>
  <si>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</si>
  <si>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</si>
  <si>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</si>
  <si>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</si>
  <si>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</si>
  <si>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</si>
  <si>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</si>
  <si>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</si>
  <si>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</si>
  <si>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</si>
  <si>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</si>
  <si>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</si>
  <si>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</si>
  <si>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</si>
  <si>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</si>
  <si>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</si>
  <si>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</si>
  <si>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</si>
  <si>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</si>
  <si>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</si>
  <si>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</si>
  <si>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</si>
  <si>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</si>
  <si>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</si>
  <si>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</si>
  <si>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</si>
  <si>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</si>
  <si>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</si>
  <si>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</si>
  <si>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</si>
  <si>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</si>
  <si>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</si>
  <si>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</si>
  <si>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</si>
  <si>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</si>
  <si>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</si>
  <si>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</si>
  <si>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</si>
  <si>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</si>
  <si>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</si>
  <si>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</si>
  <si>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</si>
  <si>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</si>
  <si>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</si>
  <si>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</si>
  <si>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</si>
  <si>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</si>
  <si>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</si>
  <si>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</si>
  <si>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</si>
  <si>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</si>
  <si>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</si>
  <si>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</si>
  <si>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</si>
  <si>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</si>
  <si>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</si>
  <si>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</si>
  <si>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</si>
  <si>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</si>
  <si>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</si>
  <si>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</si>
  <si>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</si>
  <si>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</si>
  <si>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</si>
  <si>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</si>
  <si>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</si>
  <si>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</si>
  <si>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</si>
  <si>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</si>
  <si>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</si>
  <si>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</si>
  <si>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</si>
  <si>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</si>
  <si>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</si>
  <si>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</si>
  <si>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</si>
  <si>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</si>
  <si>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</si>
  <si>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</si>
  <si>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</si>
  <si>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</si>
  <si>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</si>
  <si>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</si>
  <si>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</si>
  <si>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</si>
  <si>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</si>
  <si>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</si>
  <si>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</si>
  <si>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</si>
  <si>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</si>
  <si>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</si>
  <si>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</si>
  <si>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</si>
  <si>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</si>
  <si>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</si>
  <si>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</si>
  <si>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</si>
  <si>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</si>
  <si>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</si>
  <si>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</si>
  <si>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</si>
  <si>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</si>
  <si>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</si>
  <si>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</si>
  <si>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</si>
  <si>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</si>
  <si>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</si>
  <si>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</si>
  <si>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</si>
  <si>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</si>
  <si>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</si>
  <si>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</si>
  <si>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</si>
  <si>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</si>
  <si>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</si>
  <si>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</si>
  <si>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</si>
  <si>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</si>
  <si>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</si>
  <si>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</si>
  <si>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</si>
  <si>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</si>
  <si>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</si>
  <si>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</si>
  <si>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</si>
  <si>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</si>
  <si>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</si>
  <si>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</si>
  <si>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</si>
  <si>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</si>
  <si>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</si>
  <si>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</si>
  <si>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</si>
  <si>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</si>
  <si>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</si>
  <si>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</si>
  <si>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</si>
  <si>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</si>
  <si>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</si>
  <si>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</si>
  <si>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</si>
  <si>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</si>
  <si>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</si>
  <si>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</si>
  <si>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</si>
  <si>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</si>
  <si>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</si>
  <si>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</si>
  <si>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</si>
  <si>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</si>
  <si>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</si>
  <si>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</si>
  <si>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</si>
  <si>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</si>
  <si>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</si>
  <si>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</si>
  <si>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</si>
  <si>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</si>
  <si>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</si>
  <si>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</si>
  <si>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</si>
  <si>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</si>
  <si>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</si>
  <si>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</si>
  <si>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</si>
  <si>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</si>
  <si>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</si>
  <si>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</si>
  <si>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</si>
  <si>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</si>
  <si>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</si>
  <si>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</si>
  <si>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</si>
  <si>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</si>
  <si>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</si>
  <si>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</si>
  <si>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</si>
  <si>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</si>
  <si>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</si>
  <si>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</si>
  <si>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</si>
  <si>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</si>
  <si>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</si>
  <si>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</si>
  <si>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</si>
  <si>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</si>
  <si>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</si>
  <si>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</si>
  <si>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</si>
  <si>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</si>
  <si>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</si>
  <si>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</si>
  <si>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</si>
  <si>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</si>
  <si>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</si>
  <si>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</si>
  <si>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</si>
  <si>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</si>
  <si>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</si>
  <si>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</si>
  <si>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</si>
  <si>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</si>
  <si>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</si>
  <si>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</si>
  <si>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</si>
  <si>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</si>
  <si>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</si>
  <si>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</si>
  <si>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</si>
  <si>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</si>
  <si>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</si>
  <si>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</si>
  <si>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</si>
  <si>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</si>
  <si>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</si>
  <si>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</si>
  <si>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</si>
  <si>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</si>
  <si>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</si>
  <si>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</si>
  <si>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</si>
  <si>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</si>
  <si>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</si>
  <si>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</si>
  <si>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</si>
  <si>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</si>
  <si>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</si>
  <si>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</si>
  <si>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</si>
  <si>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</si>
  <si>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</si>
  <si>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</si>
  <si>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</si>
  <si>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</si>
  <si>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</si>
  <si>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</si>
  <si>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</si>
  <si>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</si>
  <si>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</si>
  <si>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</si>
  <si>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</si>
  <si>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</si>
  <si>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</si>
  <si>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</si>
  <si>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</si>
  <si>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</si>
  <si>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</si>
  <si>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</si>
  <si>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</si>
  <si>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</si>
  <si>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</si>
  <si>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</si>
  <si>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</si>
  <si>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</si>
  <si>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</si>
  <si>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</si>
  <si>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</si>
  <si>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</si>
  <si>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</si>
  <si>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</si>
  <si>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</si>
  <si>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</si>
  <si>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</si>
  <si>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</si>
  <si>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</si>
  <si>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</si>
  <si>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</si>
  <si>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</si>
  <si>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</si>
  <si>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</si>
  <si>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</si>
  <si>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</si>
  <si>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</si>
  <si>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</si>
  <si>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</si>
  <si>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</si>
  <si>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</si>
  <si>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</si>
  <si>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</si>
  <si>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</si>
  <si>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</si>
  <si>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</si>
  <si>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</si>
  <si>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</si>
  <si>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</si>
  <si>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</si>
  <si>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</si>
  <si>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</si>
  <si>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</si>
  <si>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</si>
  <si>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</si>
  <si>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</si>
  <si>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</si>
  <si>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</si>
  <si>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</si>
  <si>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</si>
  <si>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</si>
  <si>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</si>
  <si>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</si>
  <si>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</si>
  <si>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</si>
  <si>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</si>
  <si>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</si>
  <si>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</si>
  <si>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</si>
  <si>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</si>
  <si>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</si>
  <si>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</si>
  <si>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</si>
  <si>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</si>
  <si>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</si>
  <si>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</si>
  <si>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</si>
  <si>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</si>
  <si>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</si>
  <si>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</si>
  <si>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</si>
  <si>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</si>
  <si>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</si>
  <si>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</si>
  <si>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</si>
  <si>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</si>
  <si>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</si>
  <si>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</si>
  <si>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</si>
  <si>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</si>
  <si>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</si>
  <si>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</si>
  <si>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</si>
  <si>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</si>
  <si>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</si>
  <si>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</si>
  <si>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</si>
  <si>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</si>
  <si>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</si>
  <si>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</si>
  <si>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</si>
  <si>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</si>
  <si>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</si>
  <si>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</si>
  <si>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</si>
  <si>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</si>
  <si>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</si>
  <si>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</si>
  <si>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</si>
  <si>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</si>
  <si>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</si>
  <si>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</si>
  <si>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</si>
  <si>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</si>
  <si>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</si>
  <si>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</si>
  <si>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</si>
  <si>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</si>
  <si>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</si>
  <si>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</si>
  <si>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</si>
  <si>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</si>
  <si>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</si>
  <si>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</si>
  <si>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</si>
  <si>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</si>
  <si>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</si>
  <si>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</si>
  <si>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</si>
  <si>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</si>
  <si>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</si>
  <si>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</si>
  <si>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</si>
  <si>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</si>
  <si>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</si>
  <si>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</si>
  <si>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</si>
  <si>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</si>
  <si>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</si>
  <si>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</si>
  <si>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</si>
  <si>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</si>
  <si>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</si>
  <si>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</si>
  <si>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</si>
  <si>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</si>
  <si>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</si>
  <si>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</si>
  <si>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</si>
  <si>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</si>
  <si>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</si>
  <si>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</si>
  <si>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</si>
  <si>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</si>
  <si>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</si>
  <si>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</si>
  <si>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</si>
  <si>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</si>
  <si>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</si>
  <si>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</si>
  <si>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</si>
  <si>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</si>
  <si>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</si>
  <si>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</si>
  <si>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</si>
  <si>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</si>
  <si>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</si>
  <si>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</si>
  <si>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</si>
  <si>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</si>
  <si>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</si>
  <si>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</si>
  <si>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</si>
  <si>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</si>
  <si>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</si>
  <si>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</si>
  <si>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</si>
  <si>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</si>
  <si>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</si>
  <si>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</si>
  <si>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</si>
  <si>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</si>
  <si>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</si>
  <si>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</si>
  <si>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</si>
  <si>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</si>
  <si>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</si>
  <si>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</si>
  <si>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</si>
  <si>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</si>
  <si>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</si>
  <si>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</si>
  <si>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</si>
  <si>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</si>
  <si>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</si>
  <si>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</si>
  <si>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</si>
  <si>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</si>
  <si>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</si>
  <si>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</si>
  <si>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</si>
  <si>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</si>
  <si>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</si>
  <si>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</si>
  <si>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</si>
  <si>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</si>
  <si>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</si>
  <si>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</si>
  <si>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</si>
  <si>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</si>
  <si>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</si>
  <si>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</si>
  <si>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</si>
  <si>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</si>
  <si>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</si>
  <si>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</si>
  <si>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</si>
  <si>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</si>
  <si>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</si>
  <si>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</si>
  <si>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</si>
  <si>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</si>
  <si>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</si>
  <si>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</si>
  <si>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</si>
  <si>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</si>
  <si>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</si>
  <si>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</si>
  <si>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</si>
  <si>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</si>
  <si>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</si>
  <si>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</si>
  <si>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</si>
  <si>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</si>
  <si>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</si>
  <si>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</si>
  <si>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</si>
  <si>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</si>
  <si>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</si>
  <si>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</si>
  <si>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</si>
  <si>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</si>
  <si>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</si>
  <si>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</si>
  <si>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</si>
  <si>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</si>
  <si>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</si>
  <si>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</si>
  <si>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</si>
  <si>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</si>
  <si>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</si>
  <si>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</si>
  <si>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</si>
  <si>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</si>
  <si>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</si>
  <si>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</si>
  <si>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</si>
  <si>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</si>
  <si>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</si>
  <si>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</si>
  <si>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</si>
  <si>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</si>
  <si>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</si>
  <si>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</si>
  <si>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</si>
  <si>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</si>
  <si>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</si>
  <si>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</si>
  <si>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</si>
  <si>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</si>
  <si>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</si>
  <si>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</si>
  <si>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</si>
  <si>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</si>
  <si>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</si>
  <si>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</si>
  <si>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</si>
  <si>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</si>
  <si>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</si>
  <si>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</si>
  <si>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</si>
  <si>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</si>
  <si>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</si>
  <si>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</si>
  <si>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</si>
  <si>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</si>
  <si>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</si>
  <si>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</si>
  <si>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</si>
  <si>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</si>
  <si>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</si>
  <si>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</si>
  <si>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</si>
  <si>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</si>
  <si>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</si>
  <si>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</si>
  <si>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</si>
  <si>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</si>
  <si>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</si>
  <si>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</si>
  <si>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</si>
  <si>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</si>
  <si>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</si>
  <si>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</si>
  <si>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</si>
  <si>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</si>
  <si>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</si>
  <si>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</si>
  <si>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</si>
  <si>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</si>
  <si>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</si>
  <si>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</si>
  <si>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</si>
  <si>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</si>
  <si>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</si>
  <si>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</si>
  <si>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</si>
  <si>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</si>
  <si>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</si>
  <si>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</si>
  <si>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</si>
  <si>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</si>
  <si>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</si>
  <si>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</si>
  <si>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</si>
  <si>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</si>
  <si>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</si>
  <si>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</si>
  <si>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</si>
  <si>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</si>
  <si>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</si>
  <si>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</si>
  <si>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</si>
  <si>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</si>
  <si>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</si>
  <si>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</si>
  <si>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</si>
  <si>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</si>
  <si>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</si>
  <si>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</si>
  <si>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</si>
  <si>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</si>
  <si>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</si>
  <si>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</si>
  <si>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</si>
  <si>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</si>
  <si>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</si>
  <si>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</si>
  <si>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</si>
  <si>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</si>
  <si>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</si>
  <si>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</si>
  <si>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</si>
  <si>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</si>
  <si>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</si>
  <si>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</si>
  <si>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</si>
  <si>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</si>
  <si>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</si>
  <si>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</si>
  <si>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</si>
  <si>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</si>
  <si>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</si>
  <si>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</si>
  <si>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</si>
  <si>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</si>
  <si>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</si>
  <si>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</si>
  <si>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</si>
  <si>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</si>
  <si>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</si>
  <si>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</si>
  <si>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</si>
  <si>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</si>
  <si>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</si>
  <si>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</si>
  <si>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</si>
  <si>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</si>
  <si>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</si>
  <si>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</si>
  <si>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</si>
  <si>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</si>
  <si>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</si>
  <si>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</si>
  <si>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</si>
  <si>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</si>
  <si>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</si>
  <si>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</si>
  <si>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</si>
  <si>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</si>
  <si>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</si>
  <si>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</si>
  <si>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</si>
  <si>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</si>
  <si>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</si>
  <si>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</si>
  <si>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</si>
  <si>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</si>
  <si>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</si>
  <si>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</si>
  <si>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</si>
  <si>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</si>
  <si>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</si>
  <si>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</si>
  <si>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</si>
  <si>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</si>
  <si>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</si>
  <si>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</si>
  <si>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</si>
  <si>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</si>
  <si>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</si>
  <si>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</si>
  <si>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</si>
  <si>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</si>
  <si>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</si>
  <si>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</si>
  <si>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</si>
  <si>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</si>
  <si>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</si>
  <si>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</si>
  <si>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</si>
  <si>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</si>
  <si>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</si>
  <si>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</si>
  <si>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</si>
  <si>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</si>
  <si>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</si>
  <si>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</si>
  <si>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</si>
  <si>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</si>
  <si>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</si>
  <si>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</si>
  <si>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</si>
  <si>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</si>
  <si>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</si>
  <si>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</si>
  <si>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</si>
  <si>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</si>
  <si>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</si>
  <si>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</si>
  <si>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</si>
  <si>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</si>
  <si>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</si>
  <si>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</si>
  <si>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</si>
  <si>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</si>
  <si>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</si>
  <si>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</si>
  <si>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</si>
  <si>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</si>
  <si>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</si>
  <si>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</si>
  <si>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</si>
  <si>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</si>
  <si>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</si>
  <si>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</si>
  <si>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</si>
  <si>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</si>
  <si>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</si>
  <si>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</si>
  <si>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</si>
  <si>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</si>
  <si>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</si>
  <si>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</si>
  <si>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</si>
  <si>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</si>
  <si>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</si>
  <si>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</si>
  <si>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</si>
  <si>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</si>
  <si>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</si>
  <si>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</si>
  <si>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</si>
  <si>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</si>
  <si>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</si>
  <si>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</si>
  <si>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</si>
  <si>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</si>
  <si>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</si>
  <si>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</si>
  <si>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</si>
  <si>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</si>
  <si>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</si>
  <si>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</si>
  <si>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</si>
  <si>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</si>
  <si>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</si>
  <si>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</si>
  <si>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</si>
  <si>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</si>
  <si>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</si>
  <si>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</si>
  <si>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</si>
  <si>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</si>
  <si>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</si>
  <si>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</si>
  <si>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</si>
  <si>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</si>
  <si>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</si>
  <si>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</si>
  <si>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</si>
  <si>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</si>
  <si>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</si>
  <si>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</si>
  <si>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</si>
  <si>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</si>
  <si>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</si>
  <si>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</si>
  <si>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</si>
  <si>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</si>
  <si>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</si>
  <si>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</si>
  <si>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</si>
  <si>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</si>
  <si>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</si>
  <si>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</si>
  <si>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</si>
  <si>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</si>
  <si>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</si>
  <si>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</si>
  <si>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</si>
  <si>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</si>
  <si>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</si>
  <si>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</si>
  <si>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</si>
  <si>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</si>
  <si>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</si>
  <si>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</si>
  <si>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</si>
  <si>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</si>
  <si>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</si>
  <si>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</si>
  <si>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</si>
  <si>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</si>
  <si>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</si>
  <si>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</si>
  <si>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</si>
  <si>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</si>
  <si>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</si>
  <si>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</si>
  <si>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</si>
  <si>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</si>
  <si>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</si>
  <si>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</si>
  <si>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</si>
  <si>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</si>
  <si>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</si>
  <si>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</si>
  <si>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</si>
  <si>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</si>
  <si>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</si>
  <si>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</si>
  <si>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</si>
  <si>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</si>
  <si>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</si>
  <si>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</si>
  <si>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</si>
  <si>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</si>
  <si>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</si>
  <si>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</si>
  <si>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</si>
  <si>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</si>
  <si>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</si>
  <si>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</si>
  <si>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</si>
  <si>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</si>
  <si>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</si>
  <si>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</si>
  <si>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</si>
  <si>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</si>
  <si>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</si>
  <si>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</si>
  <si>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</si>
  <si>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</si>
  <si>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</si>
  <si>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</si>
  <si>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</si>
  <si>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</si>
  <si>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</si>
  <si>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</si>
  <si>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</si>
  <si>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</si>
  <si>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</si>
  <si>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</si>
  <si>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</si>
  <si>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</si>
  <si>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</si>
  <si>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</si>
  <si>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</si>
  <si>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</si>
  <si>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</si>
  <si>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</si>
  <si>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</si>
  <si>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</si>
  <si>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</si>
  <si>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</si>
  <si>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</si>
  <si>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</si>
  <si>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</si>
  <si>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</si>
  <si>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</si>
  <si>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</si>
  <si>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</si>
  <si>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</si>
  <si>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</si>
  <si>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</si>
  <si>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</si>
  <si>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</si>
  <si>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</si>
  <si>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</si>
  <si>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</si>
  <si>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</si>
  <si>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</si>
  <si>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</si>
  <si>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</si>
  <si>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</si>
  <si>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</si>
  <si>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</si>
  <si>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</si>
  <si>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</si>
  <si>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</si>
  <si>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</si>
  <si>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</si>
  <si>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</si>
  <si>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</si>
  <si>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</si>
  <si>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</si>
  <si>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</si>
  <si>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</si>
  <si>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</si>
  <si>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</si>
  <si>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</si>
  <si>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</si>
  <si>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</si>
  <si>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</si>
  <si>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</si>
  <si>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</si>
  <si>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</si>
  <si>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</si>
  <si>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</si>
  <si>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</si>
  <si>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</si>
  <si>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</si>
  <si>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</si>
  <si>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</si>
  <si>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</si>
  <si>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</si>
  <si>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</si>
  <si>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</si>
  <si>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</si>
  <si>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</si>
  <si>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</si>
  <si>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</si>
  <si>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</si>
  <si>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</si>
  <si>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</si>
  <si>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</si>
  <si>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</si>
  <si>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</si>
  <si>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</si>
  <si>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</si>
  <si>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</si>
  <si>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</si>
  <si>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</si>
  <si>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</si>
  <si>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</si>
  <si>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</si>
  <si>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</si>
  <si>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</si>
  <si>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</si>
  <si>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</si>
  <si>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</si>
  <si>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</si>
  <si>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</si>
  <si>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</si>
  <si>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</si>
  <si>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</si>
  <si>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</si>
  <si>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</si>
  <si>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</si>
  <si>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</si>
  <si>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</si>
  <si>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</si>
  <si>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</si>
  <si>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</si>
  <si>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</si>
  <si>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</si>
  <si>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</si>
  <si>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</si>
  <si>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</si>
  <si>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</si>
  <si>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</si>
  <si>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</si>
  <si>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</si>
  <si>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</si>
  <si>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</si>
  <si>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</si>
  <si>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</si>
  <si>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</si>
  <si>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</si>
  <si>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</si>
  <si>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</si>
  <si>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</si>
  <si>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</si>
  <si>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</si>
  <si>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</si>
  <si>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</si>
  <si>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</si>
  <si>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</si>
  <si>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</si>
  <si>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</si>
  <si>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</si>
  <si>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</si>
  <si>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</si>
  <si>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</si>
  <si>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</si>
  <si>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</si>
  <si>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</si>
  <si>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</si>
  <si>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</si>
  <si>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</si>
  <si>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</si>
  <si>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</si>
  <si>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</si>
  <si>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</si>
  <si>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</si>
  <si>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</si>
  <si>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</si>
  <si>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</si>
  <si>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</si>
  <si>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</si>
  <si>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</si>
  <si>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</si>
  <si>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</si>
  <si>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</si>
  <si>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</si>
  <si>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</si>
  <si>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</si>
  <si>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</si>
  <si>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</si>
  <si>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</si>
  <si>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</si>
  <si>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</si>
  <si>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</si>
  <si>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</si>
  <si>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</si>
  <si>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</si>
  <si>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</si>
  <si>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</si>
  <si>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</si>
  <si>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</si>
  <si>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</si>
  <si>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</si>
  <si>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</si>
  <si>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</si>
  <si>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</si>
  <si>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</si>
  <si>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</si>
  <si>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</si>
  <si>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</si>
  <si>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</si>
  <si>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</si>
  <si>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</si>
  <si>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</si>
  <si>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</si>
  <si>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</si>
  <si>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</si>
  <si>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</si>
  <si>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</si>
  <si>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</si>
  <si>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</si>
  <si>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</si>
  <si>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</si>
  <si>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</si>
  <si>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</si>
  <si>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</si>
  <si>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</si>
  <si>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</si>
  <si>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</si>
  <si>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</si>
  <si>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</si>
  <si>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</si>
  <si>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</si>
  <si>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</si>
  <si>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</si>
  <si>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</si>
  <si>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</si>
  <si>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</si>
  <si>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</si>
  <si>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</si>
  <si>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</si>
  <si>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</si>
  <si>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</si>
  <si>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</si>
  <si>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</si>
  <si>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</si>
  <si>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</si>
  <si>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</si>
  <si>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</si>
  <si>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</si>
  <si>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</si>
  <si>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</si>
  <si>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</si>
  <si>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</si>
  <si>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</si>
  <si>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</si>
  <si>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</si>
  <si>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</si>
  <si>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</si>
  <si>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</si>
  <si>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</si>
  <si>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</si>
  <si>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</si>
  <si>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</si>
  <si>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</si>
  <si>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</si>
  <si>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</si>
  <si>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</si>
  <si>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</si>
  <si>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</si>
  <si>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</si>
  <si>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</si>
  <si>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</si>
  <si>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</si>
  <si>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</si>
  <si>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</si>
  <si>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</si>
  <si>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</si>
  <si>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</si>
  <si>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</si>
  <si>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</si>
  <si>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</si>
  <si>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</si>
  <si>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</si>
  <si>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</si>
  <si>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</si>
  <si>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</si>
  <si>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</si>
  <si>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</si>
  <si>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</si>
  <si>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</si>
  <si>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</si>
  <si>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</si>
  <si>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</si>
  <si>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</si>
  <si>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</si>
  <si>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</si>
  <si>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</si>
  <si>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</si>
  <si>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</si>
  <si>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</si>
  <si>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</si>
  <si>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</si>
  <si>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</si>
  <si>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</si>
  <si>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</si>
  <si>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</si>
  <si>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</si>
  <si>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</si>
  <si>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</si>
  <si>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</si>
  <si>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</si>
  <si>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</si>
  <si>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</si>
  <si>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</si>
  <si>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</si>
  <si>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</si>
  <si>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</si>
  <si>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</si>
  <si>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</si>
  <si>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</si>
  <si>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</si>
  <si>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</si>
  <si>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</si>
  <si>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</si>
  <si>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</si>
  <si>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</si>
  <si>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</si>
  <si>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</si>
  <si>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</si>
  <si>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</si>
  <si>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</si>
  <si>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</si>
  <si>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</si>
  <si>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</si>
  <si>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</si>
  <si>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</si>
  <si>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</si>
  <si>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</si>
  <si>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</si>
  <si>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</si>
  <si>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</si>
  <si>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</si>
  <si>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</si>
  <si>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</si>
  <si>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</si>
  <si>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</si>
  <si>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</si>
  <si>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</si>
  <si>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</si>
  <si>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</si>
  <si>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</si>
  <si>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</si>
  <si>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</si>
  <si>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</si>
  <si>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</si>
  <si>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</si>
  <si>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</si>
  <si>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</si>
  <si>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</si>
  <si>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</si>
  <si>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</si>
  <si>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</si>
  <si>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</si>
  <si>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</si>
  <si>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</si>
  <si>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</si>
  <si>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</si>
  <si>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</si>
  <si>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</si>
  <si>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</si>
  <si>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</si>
  <si>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</si>
  <si>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</si>
  <si>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</si>
  <si>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</si>
  <si>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</si>
  <si>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</si>
  <si>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</si>
  <si>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</si>
  <si>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</si>
  <si>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</si>
  <si>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</si>
  <si>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</si>
  <si>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</si>
  <si>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</si>
  <si>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</si>
  <si>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</si>
  <si>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</si>
  <si>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</si>
  <si>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</si>
  <si>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</si>
  <si>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</si>
  <si>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</si>
  <si>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</si>
  <si>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</si>
  <si>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</si>
  <si>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</si>
  <si>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</si>
  <si>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</si>
  <si>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</si>
  <si>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</si>
  <si>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</si>
  <si>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</si>
  <si>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</si>
  <si>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</si>
  <si>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</si>
  <si>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</si>
  <si>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</si>
  <si>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</si>
  <si>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</si>
  <si>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</si>
  <si>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</si>
  <si>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</si>
  <si>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</si>
  <si>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</si>
  <si>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</si>
  <si>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</si>
  <si>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</si>
  <si>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</si>
  <si>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</si>
  <si>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</si>
  <si>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</si>
  <si>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</si>
  <si>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</si>
  <si>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</si>
  <si>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</si>
  <si>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</si>
  <si>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</si>
  <si>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</si>
  <si>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</si>
  <si>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</si>
  <si>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</si>
  <si>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</si>
  <si>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</si>
  <si>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</si>
  <si>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</si>
  <si>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</si>
  <si>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</si>
  <si>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</si>
  <si>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</si>
  <si>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</si>
  <si>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</si>
  <si>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</si>
  <si>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</si>
  <si>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</si>
  <si>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</si>
  <si>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</si>
  <si>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</si>
  <si>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</si>
  <si>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</si>
  <si>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</si>
  <si>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</si>
  <si>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</si>
  <si>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</si>
  <si>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</si>
  <si>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</si>
  <si>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</si>
  <si>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</si>
  <si>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</si>
  <si>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</si>
  <si>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</si>
  <si>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</si>
  <si>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</si>
  <si>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</si>
  <si>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</si>
  <si>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</si>
  <si>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</si>
  <si>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</si>
  <si>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</si>
  <si>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</si>
  <si>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</si>
  <si>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</si>
  <si>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</si>
  <si>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</si>
  <si>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</si>
  <si>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</si>
  <si>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</si>
  <si>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</si>
  <si>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</si>
  <si>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</si>
  <si>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</si>
  <si>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</si>
  <si>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</si>
  <si>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</si>
  <si>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</si>
  <si>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</si>
  <si>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</si>
  <si>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</si>
  <si>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</si>
  <si>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</si>
  <si>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</si>
  <si>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</si>
  <si>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</si>
  <si>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</si>
  <si>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</si>
  <si>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</si>
  <si>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</si>
  <si>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</si>
  <si>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</si>
  <si>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</si>
  <si>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</si>
  <si>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</si>
  <si>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</si>
  <si>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</si>
  <si>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</si>
  <si>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</si>
  <si>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</si>
  <si>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</si>
  <si>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</si>
  <si>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</si>
  <si>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</si>
  <si>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</si>
  <si>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</si>
  <si>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</si>
  <si>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</si>
  <si>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</si>
  <si>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</si>
  <si>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</si>
  <si>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</si>
  <si>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</si>
  <si>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</si>
  <si>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</si>
  <si>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</si>
  <si>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</si>
  <si>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</si>
  <si>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</si>
  <si>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</si>
  <si>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</si>
  <si>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</si>
  <si>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</si>
  <si>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</si>
  <si>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</si>
  <si>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</si>
  <si>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</si>
  <si>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</si>
  <si>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</si>
  <si>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</si>
  <si>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</si>
  <si>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</si>
  <si>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</si>
  <si>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</si>
  <si>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</si>
  <si>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</si>
  <si>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</si>
  <si>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</si>
  <si>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</si>
  <si>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</si>
  <si>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</si>
  <si>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</si>
  <si>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</si>
  <si>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</si>
  <si>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</si>
  <si>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</si>
  <si>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</si>
  <si>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</si>
  <si>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</si>
  <si>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</si>
  <si>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</si>
  <si>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</si>
  <si>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</si>
  <si>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</si>
  <si>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</si>
  <si>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</si>
  <si>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</si>
  <si>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</si>
  <si>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</si>
  <si>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</si>
  <si>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</si>
  <si>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</si>
  <si>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</si>
  <si>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</si>
  <si>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</si>
  <si>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</si>
  <si>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</si>
  <si>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</si>
  <si>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</si>
  <si>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</si>
  <si>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</si>
  <si>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</si>
  <si>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</si>
  <si>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</si>
  <si>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</si>
  <si>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</si>
  <si>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</si>
  <si>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</si>
  <si>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</si>
  <si>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</si>
  <si>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</si>
  <si>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</si>
  <si>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</si>
  <si>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</si>
  <si>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</si>
  <si>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</si>
  <si>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</si>
  <si>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</si>
  <si>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</si>
  <si>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</si>
  <si>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</si>
  <si>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</si>
  <si>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</si>
  <si>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</si>
  <si>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</si>
  <si>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</si>
  <si>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</si>
  <si>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</si>
  <si>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</si>
  <si>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</si>
  <si>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</si>
  <si>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</si>
  <si>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</si>
  <si>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</si>
  <si>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</si>
  <si>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</si>
  <si>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</si>
  <si>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</si>
  <si>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</si>
  <si>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</si>
  <si>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</si>
  <si>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</si>
  <si>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</si>
  <si>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</si>
  <si>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</si>
  <si>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</si>
  <si>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</si>
  <si>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</si>
  <si>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</si>
  <si>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</si>
  <si>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</si>
  <si>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</si>
  <si>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</si>
  <si>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</si>
  <si>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</si>
  <si>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</si>
  <si>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</si>
  <si>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</si>
  <si>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</si>
  <si>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</si>
  <si>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</si>
  <si>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</si>
  <si>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</si>
  <si>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</si>
  <si>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</si>
  <si>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</si>
  <si>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</si>
  <si>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</si>
  <si>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</si>
  <si>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</si>
  <si>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</si>
  <si>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</si>
  <si>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</si>
  <si>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</si>
  <si>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</si>
  <si>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</si>
  <si>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</si>
  <si>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</si>
  <si>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</si>
  <si>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</si>
  <si>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</si>
  <si>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</si>
  <si>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</si>
  <si>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</si>
  <si>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</si>
  <si>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</si>
  <si>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</si>
  <si>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</si>
  <si>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</si>
  <si>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</si>
  <si>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</si>
  <si>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</si>
  <si>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</si>
  <si>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</si>
  <si>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</si>
  <si>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</si>
  <si>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</si>
  <si>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</si>
  <si>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</si>
  <si>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</si>
  <si>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</si>
  <si>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</si>
  <si>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</si>
  <si>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</si>
  <si>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</si>
  <si>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</si>
  <si>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</si>
  <si>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</si>
  <si>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</si>
  <si>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</si>
  <si>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</si>
  <si>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</si>
  <si>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</si>
  <si>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</si>
  <si>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</si>
  <si>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</si>
  <si>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</si>
  <si>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</si>
  <si>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</si>
  <si>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</si>
  <si>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</si>
  <si>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</si>
  <si>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</si>
  <si>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</si>
  <si>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</si>
  <si>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</si>
  <si>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</si>
  <si>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</si>
  <si>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</si>
  <si>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</si>
  <si>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</si>
  <si>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</si>
  <si>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</si>
  <si>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</si>
  <si>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</si>
  <si>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</si>
  <si>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</si>
  <si>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</si>
  <si>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</si>
  <si>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</si>
  <si>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</si>
  <si>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</si>
  <si>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</si>
  <si>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</si>
  <si>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</si>
  <si>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</si>
  <si>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</si>
  <si>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</si>
  <si>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</si>
  <si>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</si>
  <si>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</si>
  <si>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</si>
  <si>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</si>
  <si>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</si>
  <si>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</si>
  <si>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</si>
  <si>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</si>
  <si>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</si>
  <si>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</si>
  <si>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</si>
  <si>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</si>
  <si>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</si>
  <si>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</si>
  <si>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</si>
  <si>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</si>
  <si>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</si>
  <si>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</si>
  <si>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</si>
  <si>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</si>
  <si>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</si>
  <si>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</si>
  <si>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</si>
  <si>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</si>
  <si>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</si>
  <si>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</si>
  <si>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</si>
  <si>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</si>
  <si>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</si>
  <si>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</si>
  <si>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</si>
  <si>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</si>
  <si>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</si>
  <si>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</si>
  <si>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</si>
  <si>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</si>
  <si>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</si>
  <si>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</si>
  <si>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</si>
  <si>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</si>
  <si>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</si>
  <si>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</si>
  <si>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</si>
  <si>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</si>
  <si>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</si>
  <si>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</si>
  <si>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</si>
  <si>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</si>
  <si>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</si>
  <si>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</si>
  <si>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</si>
  <si>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</si>
  <si>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</si>
  <si>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</si>
  <si>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</si>
  <si>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</si>
  <si>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</si>
  <si>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</si>
  <si>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</si>
  <si>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</si>
  <si>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</si>
  <si>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</si>
  <si>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</si>
  <si>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</si>
  <si>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</si>
  <si>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</si>
  <si>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</si>
  <si>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</si>
  <si>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</si>
  <si>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</si>
  <si>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</si>
  <si>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</si>
  <si>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</si>
  <si>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</si>
  <si>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</si>
  <si>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</si>
  <si>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</si>
  <si>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</si>
  <si>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</si>
  <si>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</si>
  <si>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</si>
  <si>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</si>
  <si>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</si>
  <si>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</si>
  <si>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</si>
  <si>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</si>
  <si>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</si>
  <si>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</si>
  <si>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</si>
  <si>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</si>
  <si>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</si>
  <si>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</si>
  <si>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</si>
  <si>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</si>
  <si>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</si>
  <si>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</si>
  <si>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</si>
  <si>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</si>
  <si>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</si>
  <si>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</si>
  <si>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</si>
  <si>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</si>
  <si>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</si>
  <si>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</si>
  <si>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</si>
  <si>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</si>
  <si>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</si>
  <si>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</si>
  <si>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</si>
  <si>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</si>
  <si>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</si>
  <si>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</si>
  <si>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</si>
  <si>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</si>
  <si>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</si>
  <si>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</si>
  <si>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</si>
  <si>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</si>
  <si>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</si>
  <si>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</si>
  <si>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</si>
  <si>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</si>
  <si>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</si>
  <si>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</si>
  <si>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</si>
  <si>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</si>
  <si>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</si>
  <si>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</si>
  <si>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</si>
  <si>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</si>
  <si>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</si>
  <si>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</si>
  <si>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</si>
  <si>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</si>
  <si>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</si>
  <si>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</si>
  <si>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</si>
  <si>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</si>
  <si>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</si>
  <si>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</si>
  <si>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</si>
  <si>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</si>
  <si>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</si>
  <si>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</si>
  <si>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</si>
  <si>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</si>
  <si>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</si>
  <si>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</si>
  <si>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</si>
  <si>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</si>
  <si>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</si>
  <si>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</si>
  <si>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</si>
  <si>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</si>
  <si>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</si>
  <si>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</si>
  <si>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</si>
  <si>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</si>
  <si>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</si>
  <si>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</si>
  <si>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</si>
  <si>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</si>
  <si>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</si>
  <si>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</si>
  <si>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</si>
  <si>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</si>
  <si>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</si>
  <si>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</si>
  <si>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</si>
  <si>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</si>
  <si>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</si>
  <si>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</si>
  <si>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</si>
  <si>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</si>
  <si>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</si>
  <si>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</si>
  <si>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</si>
  <si>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</si>
  <si>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</si>
  <si>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</si>
  <si>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</si>
  <si>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</si>
  <si>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</si>
  <si>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</si>
  <si>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</si>
  <si>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</si>
  <si>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</si>
  <si>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</si>
  <si>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</si>
  <si>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</si>
  <si>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</si>
  <si>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</si>
  <si>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</si>
  <si>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</si>
  <si>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</si>
  <si>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</si>
  <si>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</si>
  <si>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</si>
  <si>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</si>
  <si>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</si>
  <si>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</si>
  <si>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</si>
  <si>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</si>
  <si>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</si>
  <si>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</si>
  <si>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</si>
  <si>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</si>
  <si>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</si>
  <si>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</si>
  <si>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</si>
  <si>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</si>
  <si>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</si>
  <si>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</si>
  <si>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</si>
  <si>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</si>
  <si>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</si>
  <si>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</si>
  <si>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</si>
  <si>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</si>
  <si>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</si>
  <si>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</si>
  <si>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</si>
  <si>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</si>
  <si>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</si>
  <si>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</si>
  <si>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</si>
  <si>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</si>
  <si>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</si>
  <si>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</si>
  <si>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</si>
  <si>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</si>
  <si>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</si>
  <si>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</si>
  <si>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</si>
  <si>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</si>
  <si>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</si>
  <si>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</si>
  <si>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</si>
  <si>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</si>
  <si>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</si>
  <si>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</si>
  <si>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</si>
  <si>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</si>
  <si>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</si>
  <si>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</si>
  <si>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</si>
  <si>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</si>
  <si>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</si>
  <si>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</si>
  <si>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</si>
  <si>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</si>
  <si>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</si>
  <si>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</si>
  <si>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</si>
  <si>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</si>
  <si>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</si>
  <si>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</si>
  <si>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</si>
  <si>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</si>
  <si>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</si>
  <si>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</si>
  <si>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</si>
  <si>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</si>
  <si>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</si>
  <si>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</si>
  <si>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</si>
  <si>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</si>
  <si>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</si>
  <si>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</si>
  <si>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</si>
  <si>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</si>
  <si>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</si>
  <si>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</si>
  <si>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</si>
  <si>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</si>
  <si>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</si>
  <si>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</si>
  <si>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</si>
  <si>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</si>
  <si>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</si>
  <si>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</si>
  <si>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</si>
  <si>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</si>
  <si>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</si>
  <si>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</si>
  <si>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</si>
  <si>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</si>
  <si>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</si>
  <si>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</si>
  <si>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</si>
  <si>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</si>
  <si>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</si>
  <si>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</si>
  <si>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</si>
  <si>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</si>
  <si>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</si>
  <si>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</si>
  <si>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</si>
  <si>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</si>
  <si>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</si>
  <si>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</si>
  <si>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</si>
  <si>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</si>
  <si>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</si>
  <si>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</si>
  <si>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</si>
  <si>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</si>
  <si>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</si>
  <si>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</si>
  <si>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</si>
  <si>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</si>
  <si>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</si>
  <si>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</si>
  <si>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</si>
  <si>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</si>
  <si>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</si>
  <si>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</si>
  <si>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</si>
  <si>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</si>
  <si>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</si>
  <si>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</si>
  <si>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</si>
  <si>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</si>
  <si>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</si>
  <si>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</si>
  <si>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</si>
  <si>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</si>
  <si>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</si>
  <si>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</si>
  <si>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</si>
  <si>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</si>
  <si>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</si>
  <si>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</si>
  <si>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</si>
  <si>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</si>
  <si>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</si>
  <si>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</si>
  <si>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</si>
  <si>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</si>
  <si>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</si>
  <si>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</si>
  <si>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</si>
  <si>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</si>
  <si>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</si>
  <si>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</si>
  <si>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</si>
  <si>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</si>
  <si>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</si>
  <si>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</si>
  <si>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</si>
  <si>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</si>
  <si>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</si>
  <si>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</si>
  <si>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</si>
  <si>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</si>
  <si>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</si>
  <si>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</si>
  <si>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</si>
  <si>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</si>
  <si>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</si>
  <si>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</si>
  <si>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</si>
  <si>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</si>
  <si>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</si>
  <si>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</si>
  <si>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</si>
  <si>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</si>
  <si>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</si>
  <si>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</si>
  <si>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</si>
  <si>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</si>
  <si>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</si>
  <si>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</si>
  <si>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</si>
  <si>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</si>
  <si>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</si>
  <si>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</si>
  <si>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</si>
  <si>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</si>
  <si>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</si>
  <si>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</si>
  <si>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</si>
  <si>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</si>
  <si>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</si>
  <si>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</si>
  <si>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</si>
  <si>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</si>
  <si>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</si>
  <si>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</si>
  <si>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</si>
  <si>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</si>
  <si>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</si>
  <si>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</si>
  <si>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</si>
  <si>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</si>
  <si>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</si>
  <si>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</si>
  <si>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</si>
  <si>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</si>
  <si>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</si>
  <si>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</si>
  <si>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</si>
  <si>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</si>
  <si>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</si>
  <si>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</si>
  <si>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</si>
  <si>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</si>
  <si>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</si>
  <si>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</si>
  <si>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</si>
  <si>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</si>
  <si>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</si>
  <si>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</si>
  <si>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</si>
  <si>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</si>
  <si>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</si>
  <si>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</si>
  <si>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</si>
  <si>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</si>
  <si>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</si>
  <si>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</si>
  <si>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</si>
  <si>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</si>
  <si>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</si>
  <si>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</si>
  <si>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</si>
  <si>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</si>
  <si>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</si>
  <si>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</si>
  <si>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</si>
  <si>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</si>
  <si>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</si>
  <si>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</si>
  <si>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</si>
  <si>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</si>
  <si>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</si>
  <si>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</si>
  <si>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</si>
  <si>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</si>
  <si>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</si>
  <si>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</si>
  <si>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</si>
  <si>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</si>
  <si>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</si>
  <si>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</si>
  <si>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</si>
  <si>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</si>
  <si>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</si>
  <si>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</si>
  <si>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</si>
  <si>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</si>
  <si>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</si>
  <si>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</si>
  <si>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</si>
  <si>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</si>
  <si>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</si>
  <si>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</si>
  <si>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</si>
  <si>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</si>
  <si>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</si>
  <si>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</si>
  <si>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</si>
  <si>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</si>
  <si>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</si>
  <si>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</si>
  <si>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</si>
  <si>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</si>
  <si>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</si>
  <si>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</si>
  <si>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</si>
  <si>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</si>
  <si>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</si>
  <si>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</si>
  <si>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</si>
  <si>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</si>
  <si>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</si>
  <si>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</si>
  <si>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</si>
  <si>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</si>
  <si>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</si>
  <si>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</si>
  <si>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</si>
  <si>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</si>
  <si>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</si>
  <si>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</si>
  <si>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</si>
  <si>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</si>
  <si>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</si>
  <si>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</si>
  <si>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</si>
  <si>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</si>
  <si>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</si>
  <si>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</si>
  <si>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</si>
  <si>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</si>
  <si>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</si>
  <si>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</si>
  <si>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</si>
  <si>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</si>
  <si>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</si>
  <si>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</si>
  <si>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</si>
  <si>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</si>
  <si>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</si>
  <si>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</si>
  <si>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</si>
  <si>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</si>
  <si>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</si>
  <si>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</si>
  <si>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</si>
  <si>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</si>
  <si>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</si>
  <si>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</si>
  <si>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</si>
  <si>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</si>
  <si>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</si>
  <si>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</si>
  <si>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</si>
  <si>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</si>
  <si>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</si>
  <si>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</si>
  <si>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</si>
  <si>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</si>
  <si>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</si>
  <si>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</si>
  <si>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</si>
  <si>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</si>
  <si>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</si>
  <si>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</si>
  <si>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</si>
  <si>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</si>
  <si>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</si>
  <si>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</si>
  <si>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</si>
  <si>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</si>
  <si>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</si>
  <si>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</si>
  <si>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</si>
  <si>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</si>
  <si>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</si>
  <si>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</si>
  <si>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</si>
  <si>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</si>
  <si>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</si>
  <si>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</si>
  <si>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</si>
  <si>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</si>
  <si>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</si>
  <si>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</si>
  <si>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</si>
  <si>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</si>
  <si>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</si>
  <si>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</si>
  <si>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</si>
  <si>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</si>
  <si>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</si>
  <si>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</si>
  <si>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</si>
  <si>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</si>
  <si>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</si>
  <si>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</si>
  <si>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</si>
  <si>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</si>
  <si>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</si>
  <si>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</si>
  <si>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</si>
  <si>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</si>
  <si>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</si>
  <si>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</si>
  <si>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</si>
  <si>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</si>
  <si>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</si>
  <si>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</si>
  <si>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</si>
  <si>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</si>
  <si>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</si>
  <si>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</si>
  <si>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</si>
  <si>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</si>
  <si>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</si>
  <si>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</si>
  <si>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</si>
  <si>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</si>
  <si>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</si>
  <si>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</si>
  <si>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</si>
  <si>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</si>
  <si>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</si>
  <si>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</si>
  <si>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</si>
  <si>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</si>
  <si>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</si>
  <si>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</si>
  <si>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</si>
  <si>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</si>
  <si>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</si>
  <si>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</si>
  <si>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</si>
  <si>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</si>
  <si>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</si>
  <si>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</si>
  <si>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</si>
  <si>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</si>
  <si>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</si>
  <si>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</si>
  <si>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</si>
  <si>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</si>
  <si>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</si>
  <si>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</si>
  <si>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</si>
  <si>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</si>
  <si>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</si>
  <si>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</si>
  <si>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</si>
  <si>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</si>
  <si>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</si>
  <si>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</si>
  <si>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</si>
  <si>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</si>
  <si>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</si>
  <si>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</si>
  <si>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</si>
  <si>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</si>
  <si>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</si>
  <si>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</si>
  <si>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</si>
  <si>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</si>
  <si>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</si>
  <si>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</si>
  <si>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</si>
  <si>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</si>
  <si>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</si>
  <si>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</si>
  <si>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</si>
  <si>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</si>
  <si>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</si>
  <si>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</si>
  <si>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</si>
  <si>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</si>
  <si>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</si>
  <si>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</si>
  <si>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</si>
  <si>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</si>
  <si>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</si>
  <si>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</si>
  <si>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</si>
  <si>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</si>
  <si>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</si>
  <si>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</si>
  <si>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</si>
  <si>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</si>
  <si>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</si>
  <si>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</si>
  <si>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</si>
  <si>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</si>
  <si>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</si>
  <si>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</si>
  <si>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</si>
  <si>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</si>
  <si>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</si>
  <si>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</si>
  <si>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</si>
  <si>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</si>
  <si>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</si>
  <si>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</si>
  <si>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</si>
  <si>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</si>
  <si>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</si>
  <si>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</si>
  <si>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</si>
  <si>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</si>
  <si>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</si>
  <si>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</si>
  <si>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</si>
  <si>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</si>
  <si>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</si>
  <si>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</si>
  <si>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</si>
  <si>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</si>
  <si>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</si>
  <si>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</si>
  <si>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</si>
  <si>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</si>
  <si>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</si>
  <si>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</si>
  <si>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</si>
  <si>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</si>
  <si>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</si>
  <si>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</si>
  <si>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</si>
  <si>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</si>
  <si>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</si>
  <si>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</si>
  <si>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</si>
  <si>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</si>
  <si>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</si>
  <si>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</si>
  <si>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</si>
  <si>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</si>
  <si>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</si>
  <si>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</si>
  <si>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</si>
  <si>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</si>
  <si>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</si>
  <si>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</si>
  <si>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</si>
  <si>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</si>
  <si>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</si>
  <si>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</si>
  <si>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</si>
  <si>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</si>
  <si>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</si>
  <si>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</si>
  <si>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</si>
  <si>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</si>
  <si>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</si>
  <si>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</si>
  <si>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</si>
  <si>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</si>
  <si>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</si>
  <si>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</si>
  <si>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</si>
  <si>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</si>
  <si>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</si>
  <si>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</si>
  <si>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</si>
  <si>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</si>
  <si>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</si>
  <si>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</si>
  <si>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</si>
  <si>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</si>
  <si>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</si>
  <si>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</si>
  <si>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</si>
  <si>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</si>
  <si>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</si>
  <si>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</si>
  <si>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</si>
  <si>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</si>
  <si>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</si>
  <si>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</si>
  <si>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</si>
  <si>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</si>
  <si>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</si>
  <si>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</si>
  <si>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</si>
  <si>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</si>
  <si>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</si>
  <si>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</si>
  <si>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</si>
  <si>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</si>
  <si>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</si>
  <si>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</si>
  <si>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</si>
  <si>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</si>
  <si>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</si>
  <si>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</si>
  <si>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</si>
  <si>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</si>
  <si>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</si>
  <si>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</si>
  <si>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</si>
  <si>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</si>
  <si>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</si>
  <si>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</si>
  <si>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</si>
  <si>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</si>
  <si>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</si>
  <si>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</si>
  <si>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</si>
  <si>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</si>
  <si>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</si>
  <si>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</si>
  <si>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</si>
  <si>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</si>
  <si>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</si>
  <si>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</si>
  <si>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</si>
  <si>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</si>
  <si>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</si>
  <si>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</si>
  <si>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</si>
  <si>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</si>
  <si>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</si>
  <si>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</si>
  <si>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</si>
  <si>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</si>
  <si>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</si>
  <si>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</si>
  <si>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</si>
  <si>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</si>
  <si>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</si>
  <si>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</si>
  <si>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</si>
  <si>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</si>
  <si>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</si>
  <si>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</si>
  <si>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</si>
  <si>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</si>
  <si>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</si>
  <si>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</si>
  <si>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</si>
  <si>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</si>
  <si>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</si>
  <si>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</si>
  <si>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</si>
  <si>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</si>
  <si>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</si>
  <si>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</si>
  <si>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</si>
  <si>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</si>
  <si>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</si>
  <si>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</si>
  <si>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</si>
  <si>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</si>
  <si>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</si>
  <si>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</si>
  <si>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</si>
  <si>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</si>
  <si>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</si>
  <si>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</si>
  <si>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</si>
  <si>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</si>
  <si>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</si>
  <si>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</si>
  <si>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</si>
  <si>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</si>
  <si>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</si>
  <si>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</si>
  <si>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</si>
  <si>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</si>
  <si>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</si>
  <si>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</si>
  <si>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</si>
  <si>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</si>
  <si>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</si>
  <si>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</si>
  <si>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</si>
  <si>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</si>
  <si>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</si>
  <si>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</si>
  <si>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</si>
  <si>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</si>
  <si>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</si>
  <si>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</si>
  <si>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</si>
  <si>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</si>
  <si>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</si>
  <si>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</si>
  <si>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</si>
  <si>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</si>
  <si>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</si>
  <si>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</si>
  <si>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</si>
  <si>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</si>
  <si>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</si>
  <si>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</si>
  <si>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</si>
  <si>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</si>
  <si>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</si>
  <si>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</si>
  <si>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</si>
  <si>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</si>
  <si>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</si>
  <si>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</si>
  <si>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</si>
  <si>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</si>
  <si>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</si>
  <si>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</si>
  <si>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</si>
  <si>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</si>
  <si>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</si>
  <si>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</si>
  <si>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</si>
  <si>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</si>
  <si>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</si>
  <si>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</si>
  <si>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</si>
  <si>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</si>
  <si>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</si>
  <si>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</si>
  <si>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</si>
  <si>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</si>
  <si>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</si>
  <si>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</si>
  <si>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</si>
  <si>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</si>
  <si>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</si>
  <si>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</si>
  <si>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</si>
  <si>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</si>
  <si>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</si>
  <si>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</si>
  <si>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</si>
  <si>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</si>
  <si>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</si>
  <si>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</si>
  <si>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</si>
  <si>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</si>
  <si>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</si>
  <si>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</si>
  <si>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</si>
  <si>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</si>
  <si>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</si>
  <si>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</si>
  <si>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</si>
  <si>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</si>
  <si>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</si>
  <si>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</si>
  <si>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</si>
  <si>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</si>
  <si>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</si>
  <si>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</si>
  <si>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</si>
  <si>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</si>
  <si>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</si>
  <si>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</si>
  <si>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</si>
  <si>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</si>
  <si>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</si>
  <si>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</si>
  <si>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</si>
  <si>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</si>
  <si>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</si>
  <si>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</si>
  <si>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</si>
  <si>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</si>
  <si>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</si>
  <si>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</si>
  <si>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</si>
  <si>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</si>
  <si>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</si>
  <si>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</si>
  <si>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</si>
  <si>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</si>
  <si>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</si>
  <si>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</si>
  <si>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</si>
  <si>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</si>
  <si>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</si>
  <si>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</si>
  <si>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</si>
  <si>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</si>
  <si>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</si>
  <si>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</si>
  <si>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</si>
  <si>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</si>
  <si>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</si>
  <si>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</si>
  <si>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</si>
  <si>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</si>
  <si>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</si>
  <si>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</si>
  <si>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</si>
  <si>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</si>
  <si>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</si>
  <si>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</si>
  <si>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</si>
  <si>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</si>
  <si>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</si>
  <si>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</si>
  <si>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</si>
  <si>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</si>
  <si>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</si>
  <si>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</si>
  <si>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</si>
  <si>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</si>
  <si>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</si>
  <si>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</si>
  <si>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</si>
  <si>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</si>
  <si>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</si>
  <si>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</si>
  <si>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</si>
  <si>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</si>
  <si>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</si>
  <si>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</si>
  <si>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</si>
  <si>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</si>
  <si>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</si>
  <si>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</si>
  <si>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</si>
  <si>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</si>
  <si>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</si>
  <si>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</si>
  <si>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</si>
  <si>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</si>
  <si>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</si>
  <si>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</si>
  <si>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</si>
  <si>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</si>
  <si>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</si>
  <si>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</si>
  <si>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</si>
  <si>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</si>
  <si>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</si>
  <si>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</si>
  <si>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</si>
  <si>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</si>
  <si>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</si>
  <si>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</si>
  <si>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</si>
  <si>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</si>
  <si>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</si>
  <si>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</si>
  <si>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</si>
  <si>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</si>
  <si>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</si>
  <si>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</si>
  <si>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</si>
  <si>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</si>
  <si>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</si>
  <si>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</si>
  <si>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</si>
  <si>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</si>
  <si>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</si>
  <si>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</si>
  <si>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</si>
  <si>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</si>
  <si>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</si>
  <si>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</si>
  <si>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</si>
  <si>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</si>
  <si>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</si>
  <si>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</si>
  <si>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</si>
  <si>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</si>
  <si>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</si>
  <si>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</si>
  <si>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</si>
  <si>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</si>
  <si>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</si>
  <si>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</si>
  <si>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</si>
  <si>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</si>
  <si>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</si>
  <si>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</si>
  <si>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</si>
  <si>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</si>
  <si>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</si>
  <si>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</si>
  <si>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</si>
  <si>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</si>
  <si>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</si>
  <si>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</si>
  <si>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</si>
  <si>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</si>
  <si>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</si>
  <si>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</si>
  <si>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</si>
  <si>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</si>
  <si>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</si>
  <si>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</si>
  <si>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</si>
  <si>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</si>
  <si>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</si>
  <si>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</si>
  <si>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</si>
  <si>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</si>
  <si>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</si>
  <si>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</si>
  <si>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</si>
  <si>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</si>
  <si>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</si>
  <si>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</si>
  <si>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</si>
  <si>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</si>
  <si>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</si>
  <si>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</si>
  <si>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</si>
  <si>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</si>
  <si>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</si>
  <si>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</si>
  <si>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</si>
  <si>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</si>
  <si>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</si>
  <si>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</si>
  <si>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</si>
  <si>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</si>
  <si>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</si>
  <si>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</si>
  <si>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</si>
  <si>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</si>
  <si>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</si>
  <si>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</si>
  <si>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</si>
  <si>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</si>
  <si>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</si>
  <si>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</si>
  <si>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</si>
  <si>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</si>
  <si>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</si>
  <si>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</si>
  <si>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</si>
  <si>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</si>
  <si>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</si>
  <si>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</si>
  <si>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</si>
  <si>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</si>
  <si>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</si>
  <si>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</si>
  <si>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</si>
  <si>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</si>
  <si>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</si>
  <si>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</si>
  <si>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</si>
  <si>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</si>
  <si>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</si>
  <si>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</si>
  <si>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</si>
  <si>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</si>
  <si>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</si>
  <si>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</si>
  <si>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</si>
  <si>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</si>
  <si>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</si>
  <si>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</si>
  <si>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</si>
  <si>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</si>
  <si>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</si>
  <si>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</si>
  <si>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</si>
  <si>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</si>
  <si>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</si>
  <si>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</si>
  <si>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</si>
  <si>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</si>
  <si>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</si>
  <si>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</si>
  <si>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</si>
  <si>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</si>
  <si>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</si>
  <si>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</si>
  <si>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</si>
  <si>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</si>
  <si>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</si>
  <si>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</si>
  <si>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</si>
  <si>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</si>
  <si>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</si>
  <si>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</si>
  <si>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</si>
  <si>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</si>
  <si>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</si>
  <si>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</si>
  <si>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</si>
  <si>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</si>
  <si>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</si>
  <si>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</si>
  <si>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</si>
  <si>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</si>
  <si>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</si>
  <si>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</si>
  <si>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</si>
  <si>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</si>
  <si>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</si>
  <si>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</si>
  <si>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</si>
  <si>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</si>
  <si>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</si>
  <si>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</si>
  <si>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</si>
  <si>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</si>
  <si>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</si>
  <si>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</si>
  <si>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</si>
  <si>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</si>
  <si>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</si>
  <si>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</si>
  <si>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</si>
  <si>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</si>
  <si>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</si>
  <si>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</si>
  <si>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</si>
  <si>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</si>
  <si>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</si>
  <si>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</si>
  <si>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</si>
  <si>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</si>
  <si>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</si>
  <si>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</si>
  <si>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</si>
  <si>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</si>
  <si>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</si>
  <si>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</si>
  <si>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</si>
  <si>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</si>
  <si>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</si>
  <si>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</si>
  <si>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</si>
  <si>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</si>
  <si>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</si>
  <si>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</si>
  <si>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</si>
  <si>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</si>
  <si>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</si>
  <si>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</si>
  <si>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</si>
  <si>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</si>
  <si>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</si>
  <si>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</si>
  <si>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</si>
  <si>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</si>
  <si>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</si>
  <si>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</si>
  <si>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</si>
  <si>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</si>
  <si>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</si>
  <si>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</si>
  <si>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</si>
  <si>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</si>
  <si>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</si>
  <si>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</si>
  <si>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</si>
  <si>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</si>
  <si>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</si>
  <si>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</si>
  <si>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</si>
  <si>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</si>
  <si>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</si>
  <si>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</si>
  <si>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</si>
  <si>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</si>
  <si>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</si>
  <si>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</si>
  <si>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</si>
  <si>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</si>
  <si>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</si>
  <si>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</si>
  <si>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</si>
  <si>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</si>
  <si>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</si>
  <si>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</si>
  <si>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</si>
  <si>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</si>
  <si>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</si>
  <si>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</si>
  <si>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</si>
  <si>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</si>
  <si>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</si>
  <si>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</si>
  <si>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</si>
  <si>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</si>
  <si>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</si>
  <si>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</si>
  <si>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</si>
  <si>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</si>
  <si>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</si>
  <si>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</si>
  <si>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</si>
  <si>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</si>
  <si>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</si>
  <si>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</si>
  <si>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</si>
  <si>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</si>
  <si>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</si>
  <si>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</si>
  <si>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</si>
  <si>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</si>
  <si>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</si>
  <si>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</si>
  <si>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</si>
  <si>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</si>
  <si>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</si>
  <si>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</si>
  <si>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</si>
  <si>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</si>
  <si>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</si>
  <si>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</si>
  <si>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</si>
  <si>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</si>
  <si>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</si>
  <si>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</si>
  <si>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</si>
  <si>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</si>
  <si>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</si>
  <si>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</si>
  <si>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</si>
  <si>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</si>
  <si>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</si>
  <si>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</si>
  <si>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</si>
  <si>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</si>
  <si>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</si>
  <si>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</si>
  <si>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</si>
  <si>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</si>
  <si>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</si>
  <si>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</si>
  <si>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</si>
  <si>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</si>
  <si>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</si>
  <si>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</si>
  <si>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</si>
  <si>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</si>
  <si>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</si>
  <si>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</si>
  <si>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</si>
  <si>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</si>
  <si>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</si>
  <si>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</si>
  <si>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</si>
  <si>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</si>
  <si>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</si>
  <si>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</si>
  <si>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</si>
  <si>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</si>
  <si>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</si>
  <si>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</si>
  <si>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</si>
  <si>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</si>
  <si>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</si>
  <si>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</si>
  <si>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</si>
  <si>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</si>
  <si>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</si>
  <si>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</si>
  <si>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</si>
  <si>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</si>
  <si>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</si>
  <si>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</si>
  <si>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</si>
  <si>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</si>
  <si>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</si>
  <si>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</si>
  <si>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</si>
  <si>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</si>
  <si>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</si>
  <si>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</si>
  <si>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</si>
  <si>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</si>
  <si>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</si>
  <si>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</si>
  <si>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</si>
  <si>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</si>
  <si>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</si>
  <si>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</si>
  <si>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</si>
  <si>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</si>
  <si>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</si>
  <si>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</si>
  <si>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</si>
  <si>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</si>
  <si>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</si>
  <si>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</si>
  <si>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</si>
  <si>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</si>
  <si>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</si>
  <si>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</si>
  <si>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</si>
  <si>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</si>
  <si>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</si>
  <si>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</si>
  <si>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</si>
  <si>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</si>
  <si>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</si>
  <si>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</si>
  <si>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</si>
  <si>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</si>
  <si>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</si>
  <si>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</si>
  <si>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</si>
  <si>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</si>
  <si>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</si>
  <si>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</si>
  <si>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</si>
  <si>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</si>
  <si>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</si>
  <si>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</si>
  <si>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</si>
  <si>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</si>
  <si>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</si>
  <si>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</si>
  <si>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</si>
  <si>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</si>
  <si>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</si>
  <si>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</si>
  <si>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</si>
  <si>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</si>
  <si>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</si>
  <si>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</si>
  <si>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</si>
  <si>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</si>
  <si>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</si>
  <si>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</si>
  <si>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</si>
  <si>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</si>
  <si>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</si>
  <si>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</si>
  <si>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</si>
  <si>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</si>
  <si>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</si>
  <si>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</si>
  <si>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</si>
  <si>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</si>
  <si>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</si>
  <si>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</si>
  <si>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</si>
  <si>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</si>
  <si>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</si>
  <si>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</si>
  <si>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</si>
  <si>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</si>
  <si>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</si>
  <si>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</si>
  <si>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</si>
  <si>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</si>
  <si>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</si>
  <si>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</si>
  <si>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</si>
  <si>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</si>
  <si>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</si>
  <si>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</si>
  <si>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</si>
  <si>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</si>
  <si>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</si>
  <si>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</si>
  <si>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</si>
  <si>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</si>
  <si>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</si>
  <si>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</si>
  <si>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</si>
  <si>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</si>
  <si>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</si>
  <si>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</si>
  <si>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</si>
  <si>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</si>
  <si>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</si>
  <si>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</si>
  <si>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</si>
  <si>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</si>
  <si>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</si>
  <si>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</si>
  <si>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</si>
  <si>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</si>
  <si>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</si>
  <si>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</si>
  <si>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</si>
  <si>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</si>
  <si>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</si>
  <si>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</si>
  <si>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</si>
  <si>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</si>
  <si>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</si>
  <si>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</si>
  <si>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</si>
  <si>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</si>
  <si>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</si>
  <si>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</si>
  <si>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</si>
  <si>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</si>
  <si>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</si>
  <si>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</si>
  <si>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</si>
  <si>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</si>
  <si>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</si>
  <si>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</si>
  <si>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</si>
  <si>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</si>
  <si>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</si>
  <si>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</si>
  <si>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</si>
  <si>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</si>
  <si>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</si>
  <si>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</si>
  <si>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</si>
  <si>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</si>
  <si>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</si>
  <si>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</si>
  <si>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</si>
  <si>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</si>
  <si>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</si>
  <si>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</si>
  <si>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</si>
  <si>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</si>
  <si>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</si>
  <si>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</si>
  <si>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</si>
  <si>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</si>
  <si>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</si>
  <si>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</si>
  <si>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</si>
  <si>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</si>
  <si>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</si>
  <si>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</si>
  <si>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</si>
  <si>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</si>
  <si>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</si>
  <si>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</si>
  <si>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</si>
  <si>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</si>
  <si>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</si>
  <si>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</si>
  <si>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</si>
  <si>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</si>
  <si>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</si>
  <si>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</si>
  <si>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</si>
  <si>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</si>
  <si>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</si>
  <si>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</si>
  <si>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</si>
  <si>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</si>
  <si>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</si>
  <si>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</si>
  <si>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</si>
  <si>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</si>
  <si>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</si>
  <si>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</si>
  <si>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</si>
  <si>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</si>
  <si>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</si>
  <si>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</si>
  <si>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</si>
  <si>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</si>
  <si>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</si>
  <si>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</si>
  <si>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</si>
  <si>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</si>
  <si>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</si>
  <si>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</si>
  <si>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</si>
  <si>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</si>
  <si>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</si>
  <si>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</si>
  <si>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</si>
  <si>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</si>
  <si>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</si>
  <si>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</si>
  <si>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</si>
  <si>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</si>
  <si>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</si>
  <si>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</si>
  <si>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</si>
  <si>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</si>
  <si>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</si>
  <si>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</si>
  <si>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</si>
  <si>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</si>
  <si>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</si>
  <si>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</si>
  <si>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</si>
  <si>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</si>
  <si>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</si>
  <si>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</si>
  <si>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</si>
  <si>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</si>
  <si>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</si>
  <si>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</si>
  <si>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</si>
  <si>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</si>
  <si>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</si>
  <si>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</si>
  <si>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</si>
  <si>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</si>
  <si>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</si>
  <si>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</si>
  <si>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</si>
  <si>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</si>
  <si>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</si>
  <si>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</si>
  <si>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</si>
  <si>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</si>
  <si>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</si>
  <si>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</si>
  <si>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</si>
  <si>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</si>
  <si>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</si>
  <si>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</si>
  <si>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</si>
  <si>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</si>
  <si>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</si>
  <si>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</si>
  <si>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</si>
  <si>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</si>
  <si>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</si>
  <si>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</si>
  <si>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</si>
  <si>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</si>
  <si>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</si>
  <si>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</si>
  <si>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</si>
  <si>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</si>
  <si>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</si>
  <si>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</si>
  <si>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</si>
  <si>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</si>
  <si>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</si>
  <si>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</si>
  <si>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</si>
  <si>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</si>
  <si>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</si>
  <si>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</si>
  <si>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</si>
  <si>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</si>
  <si>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</si>
  <si>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</si>
  <si>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</si>
  <si>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</si>
  <si>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</si>
  <si>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</si>
  <si>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</si>
  <si>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</si>
  <si>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</si>
  <si>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</si>
  <si>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</si>
  <si>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</si>
  <si>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</si>
  <si>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</si>
  <si>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</si>
  <si>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</si>
  <si>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</si>
  <si>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</si>
  <si>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</si>
  <si>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</si>
  <si>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</si>
  <si>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</si>
  <si>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</si>
  <si>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</si>
  <si>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</si>
  <si>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</si>
  <si>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</si>
  <si>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</si>
  <si>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</si>
  <si>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</si>
  <si>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</si>
  <si>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</si>
  <si>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</si>
  <si>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</si>
  <si>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</si>
  <si>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</si>
  <si>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</si>
  <si>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</si>
  <si>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</si>
  <si>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</si>
  <si>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</si>
  <si>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</si>
  <si>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</si>
  <si>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</si>
  <si>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</si>
  <si>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</si>
  <si>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</si>
  <si>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</si>
  <si>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</si>
  <si>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</si>
  <si>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</si>
  <si>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</si>
  <si>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</si>
  <si>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</si>
  <si>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</si>
  <si>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</si>
  <si>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</si>
  <si>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</si>
  <si>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</si>
  <si>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</si>
  <si>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</si>
  <si>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</si>
  <si>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</si>
  <si>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</si>
  <si>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</si>
  <si>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</si>
  <si>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</si>
  <si>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</si>
  <si>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</si>
  <si>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</si>
  <si>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</si>
  <si>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</si>
  <si>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</si>
  <si>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</si>
  <si>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</si>
  <si>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</si>
  <si>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</si>
  <si>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</si>
  <si>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</si>
  <si>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</si>
  <si>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</si>
  <si>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</si>
  <si>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</si>
  <si>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</si>
  <si>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</si>
  <si>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</si>
  <si>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</si>
  <si>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</si>
  <si>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</si>
  <si>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</si>
  <si>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</si>
  <si>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</si>
  <si>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</si>
  <si>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</si>
  <si>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</si>
  <si>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</si>
  <si>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</si>
  <si>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</si>
  <si>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</si>
  <si>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</si>
  <si>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</si>
  <si>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</si>
  <si>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</si>
  <si>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</si>
  <si>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</si>
  <si>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</si>
  <si>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</si>
  <si>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</si>
  <si>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</si>
  <si>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</si>
  <si>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</si>
  <si>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</si>
  <si>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</si>
  <si>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</si>
  <si>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</si>
  <si>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</si>
  <si>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</si>
  <si>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</si>
  <si>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</si>
  <si>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</si>
  <si>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</si>
  <si>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</si>
  <si>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</si>
  <si>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</si>
  <si>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</si>
  <si>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</si>
  <si>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</si>
  <si>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</si>
  <si>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</si>
  <si>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</si>
  <si>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</si>
  <si>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</si>
  <si>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</si>
  <si>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</si>
  <si>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</si>
  <si>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</si>
  <si>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</si>
  <si>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</si>
  <si>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</si>
  <si>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</si>
  <si>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</si>
  <si>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</si>
  <si>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</si>
  <si>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</si>
  <si>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</si>
  <si>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</si>
  <si>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</si>
  <si>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</si>
  <si>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</si>
  <si>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</si>
  <si>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</si>
  <si>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</si>
  <si>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</si>
  <si>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</si>
  <si>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</si>
  <si>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</si>
  <si>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</si>
  <si>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</si>
  <si>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</si>
  <si>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</si>
  <si>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</si>
  <si>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</si>
  <si>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</si>
  <si>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</si>
  <si>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</si>
  <si>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</si>
  <si>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</si>
  <si>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</si>
  <si>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</si>
  <si>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</si>
  <si>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</si>
  <si>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</si>
  <si>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</si>
  <si>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</si>
  <si>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</si>
  <si>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</si>
  <si>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</si>
  <si>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</si>
  <si>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</si>
  <si>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</si>
  <si>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</si>
  <si>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</si>
  <si>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</si>
  <si>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</si>
  <si>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</si>
  <si>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</si>
  <si>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</si>
  <si>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</si>
  <si>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</si>
  <si>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</si>
  <si>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</si>
  <si>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</si>
  <si>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</si>
  <si>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</si>
  <si>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</si>
  <si>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</si>
  <si>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</si>
  <si>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</si>
  <si>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</si>
  <si>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</si>
  <si>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</si>
  <si>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</si>
  <si>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</si>
  <si>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</si>
  <si>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</si>
  <si>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</si>
  <si>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</si>
  <si>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</si>
  <si>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</si>
  <si>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</si>
  <si>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</si>
  <si>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</si>
  <si>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</si>
  <si>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</si>
  <si>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</si>
  <si>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</si>
  <si>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</si>
  <si>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</si>
  <si>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</si>
  <si>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</si>
  <si>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</si>
  <si>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</si>
  <si>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</si>
  <si>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</si>
  <si>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</si>
  <si>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</si>
  <si>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</si>
  <si>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</si>
  <si>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</si>
  <si>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</si>
  <si>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</si>
  <si>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</si>
  <si>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</si>
  <si>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</si>
  <si>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</si>
  <si>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</si>
  <si>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</si>
  <si>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</si>
  <si>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</si>
  <si>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</si>
  <si>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</si>
  <si>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</si>
  <si>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</si>
  <si>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</si>
  <si>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</si>
  <si>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</si>
  <si>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</si>
  <si>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</si>
  <si>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</si>
  <si>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</si>
  <si>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</si>
  <si>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</si>
  <si>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</si>
  <si>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</si>
  <si>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</si>
  <si>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</si>
  <si>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</si>
  <si>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</si>
  <si>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</si>
  <si>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</si>
  <si>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</si>
  <si>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</si>
  <si>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</si>
  <si>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</si>
  <si>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</si>
  <si>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</si>
  <si>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</si>
  <si>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</si>
  <si>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</si>
  <si>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</si>
  <si>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</si>
  <si>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</si>
  <si>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</si>
  <si>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</si>
  <si>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</si>
  <si>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</si>
  <si>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</si>
  <si>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</si>
  <si>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</si>
  <si>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</si>
  <si>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</si>
  <si>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</si>
  <si>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</si>
  <si>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</si>
  <si>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</si>
  <si>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</si>
  <si>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</si>
  <si>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</si>
  <si>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</si>
  <si>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</si>
  <si>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</si>
  <si>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</si>
  <si>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</si>
  <si>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</si>
  <si>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</si>
  <si>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</si>
  <si>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</si>
  <si>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</si>
  <si>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</si>
  <si>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</si>
  <si>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</si>
  <si>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</si>
  <si>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</si>
  <si>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</si>
  <si>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</si>
  <si>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</si>
  <si>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</si>
  <si>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</si>
  <si>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</si>
  <si>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</si>
  <si>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</si>
  <si>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</si>
  <si>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</si>
  <si>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</si>
  <si>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</si>
  <si>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</si>
  <si>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</si>
  <si>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</si>
  <si>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</si>
  <si>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</si>
  <si>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</si>
  <si>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</si>
  <si>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</si>
  <si>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</si>
  <si>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</si>
  <si>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</si>
  <si>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</si>
  <si>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</si>
  <si>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</si>
  <si>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</si>
  <si>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</si>
  <si>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</si>
  <si>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</si>
  <si>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</si>
  <si>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</si>
  <si>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</si>
  <si>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</si>
  <si>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</si>
  <si>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</si>
  <si>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</si>
  <si>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</si>
  <si>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</si>
  <si>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</si>
  <si>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</si>
  <si>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</si>
  <si>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</si>
  <si>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</si>
  <si>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</si>
  <si>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</si>
  <si>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</si>
  <si>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</si>
  <si>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</si>
  <si>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</si>
  <si>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</si>
  <si>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</si>
  <si>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</si>
  <si>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</si>
  <si>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</si>
  <si>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</si>
  <si>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</si>
  <si>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</si>
  <si>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</si>
  <si>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</si>
  <si>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</si>
  <si>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</si>
  <si>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</si>
  <si>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</si>
  <si>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</si>
  <si>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</si>
  <si>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</si>
  <si>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</si>
  <si>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</si>
  <si>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</si>
  <si>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</si>
  <si>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</si>
  <si>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</si>
  <si>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</si>
  <si>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</si>
  <si>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</si>
  <si>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</si>
  <si>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</si>
  <si>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</si>
  <si>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</si>
  <si>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</si>
  <si>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</si>
  <si>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</si>
  <si>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</si>
  <si>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</si>
  <si>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</si>
  <si>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</si>
  <si>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</si>
  <si>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</si>
  <si>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</si>
  <si>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</si>
  <si>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</si>
  <si>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</si>
  <si>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</si>
  <si>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</si>
  <si>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</si>
  <si>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</si>
  <si>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</si>
  <si>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</si>
  <si>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</si>
  <si>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</si>
  <si>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</si>
  <si>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</si>
  <si>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</si>
  <si>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</si>
  <si>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</si>
  <si>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</si>
  <si>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</si>
  <si>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</si>
  <si>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</si>
  <si>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</si>
  <si>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</si>
  <si>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</si>
  <si>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</si>
  <si>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</si>
  <si>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</si>
  <si>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</si>
  <si>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</si>
  <si>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</si>
  <si>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</si>
  <si>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</si>
  <si>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</si>
  <si>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</si>
  <si>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</si>
  <si>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</si>
  <si>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</si>
  <si>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</si>
  <si>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</si>
  <si>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</si>
  <si>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</si>
  <si>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</si>
  <si>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</si>
  <si>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</si>
  <si>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</si>
  <si>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</si>
  <si>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</si>
  <si>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</si>
  <si>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</si>
  <si>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</si>
  <si>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</si>
  <si>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</si>
  <si>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</si>
  <si>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</si>
  <si>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</si>
  <si>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</si>
  <si>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</si>
  <si>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</si>
  <si>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</si>
  <si>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</si>
  <si>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</si>
  <si>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</si>
  <si>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</si>
  <si>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</si>
  <si>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</si>
  <si>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</si>
  <si>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</si>
  <si>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</si>
  <si>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</si>
  <si>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</si>
  <si>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</si>
  <si>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</si>
  <si>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</si>
  <si>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</si>
  <si>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</si>
  <si>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</si>
  <si>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</si>
  <si>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</si>
  <si>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</si>
  <si>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</si>
  <si>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</si>
  <si>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</si>
  <si>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</si>
  <si>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</si>
  <si>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</si>
  <si>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</si>
  <si>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</si>
  <si>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</si>
  <si>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</si>
  <si>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</si>
  <si>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</si>
  <si>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</si>
  <si>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</si>
  <si>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</si>
  <si>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</si>
  <si>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</si>
  <si>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</si>
  <si>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</si>
  <si>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</si>
  <si>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</si>
  <si>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</si>
  <si>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</si>
  <si>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</si>
  <si>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</si>
  <si>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</si>
  <si>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</si>
  <si>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</si>
  <si>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</si>
  <si>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</si>
  <si>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</si>
  <si>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</si>
  <si>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</si>
  <si>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</si>
  <si>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</si>
  <si>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</si>
  <si>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</si>
  <si>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</si>
  <si>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</si>
  <si>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</si>
  <si>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</si>
  <si>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</si>
  <si>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</si>
  <si>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</si>
  <si>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</si>
  <si>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</si>
  <si>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</si>
  <si>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</si>
  <si>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</si>
  <si>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</si>
  <si>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</si>
  <si>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</si>
  <si>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</si>
  <si>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</si>
  <si>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</si>
  <si>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</si>
  <si>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</si>
  <si>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</si>
  <si>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</si>
  <si>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</si>
  <si>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</si>
  <si>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</si>
  <si>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</si>
  <si>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</si>
  <si>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</si>
  <si>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</si>
  <si>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</si>
  <si>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</si>
  <si>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</si>
  <si>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</si>
  <si>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</si>
  <si>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</si>
  <si>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</si>
  <si>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</si>
  <si>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</si>
  <si>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</si>
  <si>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</si>
  <si>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</si>
  <si>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</si>
  <si>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</si>
  <si>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</si>
  <si>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</si>
  <si>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</si>
  <si>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</si>
  <si>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</si>
  <si>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</si>
  <si>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</si>
  <si>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</si>
  <si>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</si>
  <si>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</si>
  <si>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</si>
  <si>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</si>
  <si>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</si>
  <si>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</si>
  <si>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</si>
  <si>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</si>
  <si>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</si>
  <si>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</si>
  <si>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</si>
  <si>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</si>
  <si>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</si>
  <si>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</si>
  <si>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</si>
  <si>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</si>
  <si>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</si>
  <si>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</si>
  <si>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</si>
  <si>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</si>
  <si>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</si>
  <si>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</si>
  <si>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</si>
  <si>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</si>
  <si>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</si>
  <si>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</si>
  <si>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</si>
  <si>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</si>
  <si>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</si>
  <si>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</si>
  <si>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</si>
  <si>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</si>
  <si>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</si>
  <si>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</si>
  <si>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</si>
  <si>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</si>
  <si>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</si>
  <si>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</si>
  <si>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</si>
  <si>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</si>
  <si>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</si>
  <si>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</si>
  <si>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</si>
  <si>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</si>
  <si>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</si>
  <si>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</si>
  <si>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</si>
  <si>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</si>
  <si>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</si>
  <si>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</si>
  <si>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</si>
  <si>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</si>
  <si>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</si>
  <si>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</si>
  <si>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</si>
  <si>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</si>
  <si>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</si>
  <si>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</si>
  <si>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</si>
  <si>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</si>
  <si>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</si>
  <si>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</si>
  <si>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</si>
  <si>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</si>
  <si>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</si>
  <si>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</si>
  <si>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</si>
  <si>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</si>
  <si>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</si>
  <si>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</si>
  <si>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</si>
  <si>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</si>
  <si>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</si>
  <si>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</si>
  <si>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</si>
  <si>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</si>
  <si>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</si>
  <si>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</si>
  <si>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</si>
  <si>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</si>
  <si>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</si>
  <si>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</si>
  <si>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</si>
  <si>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</si>
  <si>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</si>
  <si>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</si>
  <si>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</si>
  <si>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</si>
  <si>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</si>
  <si>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</si>
  <si>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</si>
  <si>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</si>
  <si>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</si>
  <si>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</si>
  <si>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</si>
  <si>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</si>
  <si>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</si>
  <si>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</si>
  <si>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</si>
  <si>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</si>
  <si>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</si>
  <si>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</si>
  <si>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</si>
  <si>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</si>
  <si>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</si>
  <si>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</si>
  <si>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</si>
  <si>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</si>
  <si>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</si>
  <si>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</si>
  <si>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</si>
  <si>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</si>
  <si>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</si>
  <si>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</si>
  <si>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</si>
  <si>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</si>
  <si>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</si>
  <si>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</si>
  <si>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</si>
  <si>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</si>
  <si>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</si>
  <si>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</si>
  <si>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</si>
  <si>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</si>
  <si>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</si>
  <si>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</si>
  <si>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</si>
  <si>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</si>
  <si>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</si>
  <si>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</si>
  <si>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</si>
  <si>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</si>
  <si>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</si>
  <si>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</si>
  <si>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</si>
  <si>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</si>
  <si>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</si>
  <si>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</si>
  <si>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</si>
  <si>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</si>
  <si>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</si>
  <si>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</si>
  <si>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</si>
  <si>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</si>
  <si>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</si>
  <si>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</si>
  <si>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</si>
  <si>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</si>
  <si>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</si>
  <si>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</si>
  <si>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</si>
  <si>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</si>
  <si>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</si>
  <si>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</si>
  <si>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</si>
  <si>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</si>
  <si>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</si>
  <si>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</si>
  <si>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</si>
  <si>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</si>
  <si>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</si>
  <si>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</si>
  <si>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</si>
  <si>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</si>
  <si>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</si>
  <si>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</si>
  <si>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</si>
  <si>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</si>
  <si>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</si>
  <si>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</si>
  <si>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</si>
  <si>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</si>
  <si>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</si>
  <si>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</si>
  <si>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</si>
  <si>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</si>
  <si>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</si>
  <si>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</si>
  <si>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</si>
  <si>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</si>
  <si>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</si>
  <si>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</si>
  <si>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</si>
  <si>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</si>
  <si>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</si>
  <si>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</si>
  <si>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</si>
  <si>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</si>
  <si>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</si>
  <si>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</si>
  <si>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</si>
  <si>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</si>
  <si>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</si>
  <si>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</si>
  <si>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</si>
  <si>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</si>
  <si>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</si>
  <si>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</si>
  <si>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</si>
  <si>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</si>
  <si>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</si>
  <si>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</si>
  <si>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</si>
  <si>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</si>
  <si>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</si>
  <si>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</si>
  <si>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</si>
  <si>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</si>
  <si>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</si>
  <si>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</si>
  <si>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</si>
  <si>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</si>
  <si>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</si>
  <si>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</si>
  <si>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</si>
  <si>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</si>
  <si>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</si>
  <si>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</si>
  <si>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</si>
  <si>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</si>
  <si>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</si>
  <si>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</si>
  <si>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</si>
  <si>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</si>
  <si>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</si>
  <si>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</si>
  <si>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</si>
  <si>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</si>
  <si>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</si>
  <si>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</si>
  <si>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</si>
  <si>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</si>
  <si>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</si>
  <si>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</si>
  <si>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</si>
  <si>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</si>
  <si>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</si>
  <si>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</si>
  <si>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</si>
  <si>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</si>
  <si>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</si>
  <si>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</si>
  <si>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</si>
  <si>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</si>
  <si>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</si>
  <si>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</si>
  <si>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</si>
  <si>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</si>
  <si>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</si>
  <si>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</si>
  <si>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</si>
  <si>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</si>
  <si>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</si>
  <si>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</si>
  <si>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</si>
  <si>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</si>
  <si>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</si>
  <si>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</si>
  <si>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</si>
  <si>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</si>
  <si>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</si>
  <si>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</si>
  <si>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</si>
  <si>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</si>
  <si>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</si>
  <si>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</si>
  <si>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</si>
  <si>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</si>
  <si>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</si>
  <si>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</si>
  <si>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</si>
  <si>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</si>
  <si>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</si>
  <si>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</si>
  <si>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</si>
  <si>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</si>
  <si>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</si>
  <si>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</si>
  <si>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</si>
  <si>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</si>
  <si>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</si>
  <si>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</si>
  <si>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</si>
  <si>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</si>
  <si>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</si>
  <si>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</si>
  <si>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</si>
  <si>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</si>
  <si>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</si>
  <si>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</si>
  <si>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</si>
  <si>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</si>
  <si>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</si>
  <si>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</si>
  <si>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</si>
  <si>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</si>
  <si>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</si>
  <si>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</si>
  <si>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</si>
  <si>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</si>
  <si>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</si>
  <si>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</si>
  <si>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</si>
  <si>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</si>
  <si>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</si>
  <si>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</si>
  <si>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</si>
  <si>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</si>
  <si>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</si>
  <si>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</si>
  <si>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</si>
  <si>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</si>
  <si>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</si>
  <si>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</si>
  <si>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</si>
  <si>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</si>
  <si>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</si>
  <si>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</si>
  <si>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</si>
  <si>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</si>
  <si>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</si>
  <si>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</si>
  <si>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</si>
  <si>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</si>
  <si>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</si>
  <si>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</si>
  <si>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</si>
  <si>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</si>
  <si>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</si>
  <si>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</si>
  <si>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</si>
  <si>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</si>
  <si>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</si>
  <si>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</si>
  <si>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</si>
  <si>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</si>
  <si>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</si>
  <si>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</si>
  <si>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</si>
  <si>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</si>
  <si>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</si>
  <si>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</si>
  <si>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</si>
  <si>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</si>
  <si>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</si>
  <si>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</si>
  <si>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</si>
  <si>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</si>
  <si>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</si>
  <si>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</si>
  <si>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</si>
  <si>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</si>
  <si>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</si>
  <si>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</si>
  <si>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</si>
  <si>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</si>
  <si>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</si>
  <si>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</si>
  <si>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</si>
  <si>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</si>
  <si>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</si>
  <si>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</si>
  <si>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</si>
  <si>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</si>
  <si>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</si>
  <si>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</si>
  <si>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</si>
  <si>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</si>
  <si>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</si>
  <si>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</si>
  <si>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</si>
  <si>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</si>
  <si>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</si>
  <si>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</si>
  <si>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</si>
  <si>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</si>
  <si>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</si>
  <si>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</si>
  <si>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</si>
  <si>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</si>
  <si>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</si>
  <si>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</si>
  <si>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</si>
  <si>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</si>
  <si>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</si>
  <si>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</si>
  <si>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</si>
  <si>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</si>
  <si>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</si>
  <si>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</si>
  <si>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</si>
  <si>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</si>
  <si>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</si>
  <si>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</si>
  <si>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</si>
  <si>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</si>
  <si>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</si>
  <si>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</si>
  <si>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</si>
  <si>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</si>
  <si>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</si>
  <si>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</si>
  <si>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</si>
  <si>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</si>
  <si>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</si>
  <si>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</si>
  <si>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</si>
  <si>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</si>
  <si>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</si>
  <si>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</si>
  <si>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</si>
  <si>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</si>
  <si>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</si>
  <si>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</si>
  <si>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</si>
  <si>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</si>
  <si>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</si>
  <si>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</si>
  <si>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</si>
  <si>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</si>
  <si>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</si>
  <si>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</si>
  <si>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</si>
  <si>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</si>
  <si>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</si>
  <si>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</si>
  <si>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</si>
  <si>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</si>
  <si>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</si>
  <si>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</si>
  <si>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</si>
  <si>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</si>
  <si>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</si>
  <si>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</si>
  <si>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</si>
  <si>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</si>
  <si>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</si>
  <si>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</si>
  <si>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</si>
  <si>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</si>
  <si>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</si>
  <si>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</si>
  <si>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</si>
  <si>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</si>
  <si>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</si>
  <si>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</si>
  <si>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</si>
  <si>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</si>
  <si>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</si>
  <si>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</si>
  <si>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</si>
  <si>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</si>
  <si>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</si>
  <si>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</si>
  <si>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</si>
  <si>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</si>
  <si>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</si>
  <si>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</si>
  <si>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</si>
  <si>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</si>
  <si>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</si>
  <si>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</si>
  <si>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</si>
  <si>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</si>
  <si>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</si>
  <si>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</si>
  <si>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</si>
  <si>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</si>
  <si>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</si>
  <si>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</si>
  <si>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</si>
  <si>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</si>
  <si>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</si>
  <si>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</si>
  <si>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</si>
  <si>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</si>
  <si>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</si>
  <si>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</si>
  <si>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</si>
  <si>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</si>
  <si>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</si>
  <si>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</si>
  <si>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</si>
  <si>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</si>
  <si>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</si>
  <si>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</si>
  <si>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</si>
  <si>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</si>
  <si>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</si>
  <si>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</si>
  <si>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</si>
  <si>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</si>
  <si>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</si>
  <si>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</si>
  <si>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</si>
  <si>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</si>
  <si>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</si>
  <si>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</si>
  <si>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</si>
  <si>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</si>
  <si>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</si>
  <si>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</si>
  <si>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</si>
  <si>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</si>
  <si>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</si>
  <si>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</si>
  <si>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</si>
  <si>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</si>
  <si>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</si>
  <si>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</si>
  <si>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</si>
  <si>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</si>
  <si>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</si>
  <si>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</si>
  <si>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</si>
  <si>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</si>
  <si>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</si>
  <si>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</si>
  <si>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</si>
  <si>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</si>
  <si>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</si>
  <si>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</si>
  <si>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</si>
  <si>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</si>
  <si>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</si>
  <si>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</si>
  <si>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</si>
  <si>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</si>
  <si>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</si>
  <si>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</si>
  <si>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</si>
  <si>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</si>
  <si>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</si>
  <si>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</si>
  <si>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</si>
  <si>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</si>
  <si>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</si>
  <si>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</si>
  <si>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</si>
  <si>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</si>
  <si>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</si>
  <si>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</si>
  <si>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</si>
  <si>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</si>
  <si>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</si>
  <si>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</si>
  <si>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</si>
  <si>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</si>
  <si>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</si>
  <si>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</si>
  <si>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</si>
  <si>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</si>
  <si>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</si>
  <si>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</si>
  <si>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</si>
  <si>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</si>
  <si>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</si>
  <si>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</si>
  <si>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</si>
  <si>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</si>
  <si>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</si>
  <si>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</si>
  <si>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</si>
  <si>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</si>
  <si>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</si>
  <si>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</si>
  <si>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</si>
  <si>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</si>
  <si>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</si>
  <si>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</si>
  <si>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</si>
  <si>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</si>
  <si>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</si>
  <si>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</si>
  <si>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</si>
  <si>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</si>
  <si>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</si>
  <si>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</si>
  <si>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</si>
  <si>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</si>
  <si>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</si>
  <si>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</si>
  <si>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</si>
  <si>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</si>
  <si>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</si>
  <si>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</si>
  <si>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</si>
  <si>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</si>
  <si>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</si>
  <si>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</si>
  <si>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</si>
  <si>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</si>
  <si>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</si>
  <si>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</si>
  <si>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</si>
  <si>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</si>
  <si>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</si>
  <si>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</si>
  <si>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</si>
  <si>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</si>
  <si>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</si>
  <si>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</si>
  <si>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</si>
  <si>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</si>
  <si>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</si>
  <si>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</si>
  <si>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</si>
  <si>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</si>
  <si>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</si>
  <si>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</si>
  <si>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</si>
  <si>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</si>
  <si>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</si>
  <si>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</si>
  <si>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</si>
  <si>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</si>
  <si>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</si>
  <si>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</si>
  <si>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</si>
  <si>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</si>
  <si>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</si>
  <si>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</si>
  <si>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</si>
  <si>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</si>
  <si>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</si>
  <si>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</si>
  <si>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</si>
  <si>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</si>
  <si>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</si>
  <si>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</si>
  <si>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</si>
  <si>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</si>
  <si>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</si>
  <si>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</si>
  <si>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</si>
  <si>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</si>
  <si>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</si>
  <si>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</si>
  <si>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</si>
  <si>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</si>
  <si>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</si>
  <si>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</si>
  <si>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</si>
  <si>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</si>
  <si>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</si>
  <si>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</si>
  <si>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</si>
  <si>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</si>
  <si>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</si>
  <si>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</si>
  <si>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</si>
  <si>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</si>
  <si>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</si>
  <si>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</si>
  <si>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</si>
  <si>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</si>
  <si>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</si>
  <si>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</si>
  <si>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</si>
  <si>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</si>
  <si>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</si>
  <si>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</si>
  <si>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</si>
  <si>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</si>
  <si>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</si>
  <si>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</si>
  <si>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</si>
  <si>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</si>
  <si>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</si>
  <si>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</si>
  <si>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</si>
  <si>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</si>
  <si>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</si>
  <si>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</si>
  <si>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</si>
  <si>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</si>
  <si>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</si>
  <si>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</si>
  <si>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</si>
  <si>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</si>
  <si>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</si>
  <si>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</si>
  <si>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</si>
  <si>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</si>
  <si>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</si>
  <si>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</si>
  <si>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</si>
  <si>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</si>
  <si>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</si>
  <si>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</si>
  <si>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</si>
  <si>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</si>
  <si>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</si>
  <si>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</si>
  <si>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</si>
  <si>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</si>
  <si>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</si>
  <si>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</si>
  <si>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</si>
  <si>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</si>
  <si>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</si>
  <si>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</si>
  <si>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</si>
  <si>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</si>
  <si>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</si>
  <si>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</si>
  <si>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</si>
  <si>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</si>
  <si>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</si>
  <si>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</si>
  <si>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</si>
  <si>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</si>
  <si>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</si>
  <si>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</si>
  <si>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</si>
  <si>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</si>
  <si>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</si>
  <si>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</si>
  <si>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</si>
  <si>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</si>
  <si>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</si>
  <si>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</si>
  <si>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</si>
  <si>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</si>
  <si>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</si>
  <si>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</si>
  <si>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</si>
  <si>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</si>
  <si>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</si>
  <si>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</si>
  <si>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</si>
  <si>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</si>
  <si>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</si>
  <si>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</si>
  <si>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</si>
  <si>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</si>
  <si>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</si>
  <si>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</si>
  <si>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</si>
  <si>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</si>
  <si>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</si>
  <si>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</si>
  <si>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</si>
  <si>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</si>
  <si>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</si>
  <si>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</si>
  <si>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</si>
  <si>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</si>
  <si>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</si>
  <si>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</si>
  <si>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</si>
  <si>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</si>
  <si>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</si>
  <si>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</si>
  <si>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</si>
  <si>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</si>
  <si>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</si>
  <si>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</si>
  <si>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</si>
  <si>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</si>
  <si>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</si>
  <si>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</si>
  <si>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</si>
  <si>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</si>
  <si>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</si>
  <si>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</si>
  <si>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</si>
  <si>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</si>
  <si>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</si>
  <si>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</si>
  <si>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</si>
  <si>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</si>
  <si>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</si>
  <si>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</si>
  <si>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</si>
  <si>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</si>
  <si>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</si>
  <si>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</si>
  <si>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</si>
  <si>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</si>
  <si>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</si>
  <si>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</si>
  <si>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</si>
  <si>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</si>
  <si>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</si>
  <si>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</si>
  <si>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</si>
  <si>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</si>
  <si>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</si>
  <si>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</si>
  <si>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</si>
  <si>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</si>
  <si>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</si>
  <si>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</si>
  <si>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</si>
  <si>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</si>
  <si>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</si>
  <si>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</si>
  <si>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</si>
  <si>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</si>
  <si>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</si>
  <si>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</si>
  <si>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</si>
  <si>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</si>
  <si>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</si>
  <si>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</si>
  <si>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</si>
  <si>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</si>
  <si>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</si>
  <si>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</si>
  <si>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</si>
  <si>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</si>
  <si>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</si>
  <si>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</si>
  <si>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</si>
  <si>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</si>
  <si>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</si>
  <si>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</si>
  <si>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</si>
  <si>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</si>
  <si>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</si>
  <si>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</si>
  <si>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</si>
  <si>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</si>
  <si>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</si>
  <si>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</si>
  <si>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</si>
  <si>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</si>
  <si>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</si>
  <si>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</si>
  <si>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</si>
  <si>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</si>
  <si>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</si>
  <si>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</si>
  <si>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</si>
  <si>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</si>
  <si>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</si>
  <si>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</si>
  <si>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</si>
  <si>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</si>
  <si>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</si>
  <si>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</si>
  <si>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</si>
  <si>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</si>
  <si>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</si>
  <si>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</si>
  <si>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</si>
  <si>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</si>
  <si>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</si>
  <si>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</si>
  <si>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</si>
  <si>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</si>
  <si>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</si>
  <si>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</si>
  <si>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</si>
  <si>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</si>
  <si>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</si>
  <si>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</si>
  <si>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</si>
  <si>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</si>
  <si>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</si>
  <si>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</si>
  <si>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</si>
  <si>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</si>
  <si>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</si>
  <si>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</si>
  <si>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</si>
  <si>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</si>
  <si>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</si>
  <si>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</si>
  <si>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</si>
  <si>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</si>
  <si>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</si>
  <si>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</si>
  <si>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</si>
  <si>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</si>
  <si>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</si>
  <si>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</si>
  <si>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</si>
  <si>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</si>
  <si>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</si>
  <si>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</si>
  <si>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</si>
  <si>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</si>
  <si>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</si>
  <si>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</si>
  <si>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</si>
  <si>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</si>
  <si>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</si>
  <si>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</si>
  <si>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</si>
  <si>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</si>
  <si>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</si>
  <si>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</si>
  <si>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</si>
  <si>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</si>
  <si>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</si>
  <si>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</si>
  <si>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</si>
  <si>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</si>
  <si>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</si>
  <si>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</si>
  <si>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</si>
  <si>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</si>
  <si>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</si>
  <si>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</si>
  <si>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</si>
  <si>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</si>
  <si>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</si>
  <si>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</si>
  <si>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</si>
  <si>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</si>
  <si>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</si>
  <si>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</si>
  <si>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</si>
  <si>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</si>
  <si>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</si>
  <si>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</si>
  <si>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</si>
  <si>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</si>
  <si>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</si>
  <si>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</si>
  <si>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</si>
  <si>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</si>
  <si>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</si>
  <si>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</si>
  <si>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</si>
  <si>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</si>
  <si>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</si>
  <si>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</si>
  <si>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</si>
  <si>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</si>
  <si>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</si>
  <si>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</si>
  <si>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</si>
  <si>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</si>
  <si>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</si>
  <si>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</si>
  <si>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</si>
  <si>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</si>
  <si>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</si>
  <si>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</si>
  <si>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</si>
  <si>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</si>
  <si>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</si>
  <si>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</si>
  <si>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</si>
  <si>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</si>
  <si>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</si>
  <si>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</si>
  <si>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</si>
  <si>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</si>
  <si>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</si>
  <si>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</si>
  <si>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</si>
  <si>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</si>
  <si>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</si>
  <si>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</si>
  <si>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</si>
  <si>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</si>
  <si>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</si>
  <si>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</si>
  <si>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</si>
  <si>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</si>
  <si>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</si>
  <si>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</si>
  <si>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</si>
  <si>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</si>
  <si>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</si>
  <si>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</si>
  <si>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</si>
  <si>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</si>
  <si>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</si>
  <si>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</si>
  <si>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</si>
  <si>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</si>
  <si>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</si>
  <si>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</si>
  <si>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</si>
  <si>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</si>
  <si>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</si>
  <si>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</si>
  <si>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</si>
  <si>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</si>
  <si>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</si>
  <si>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</si>
  <si>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</si>
  <si>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</si>
  <si>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</si>
  <si>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</si>
  <si>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</si>
  <si>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</si>
  <si>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</si>
  <si>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</si>
  <si>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</si>
  <si>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</si>
  <si>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</si>
  <si>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</si>
  <si>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</si>
  <si>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</si>
  <si>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</si>
  <si>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</si>
  <si>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</si>
  <si>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</si>
  <si>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</si>
  <si>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</si>
  <si>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</si>
  <si>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</si>
  <si>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</si>
  <si>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</si>
  <si>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</si>
  <si>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</si>
  <si>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</si>
  <si>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</si>
  <si>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</si>
  <si>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</si>
  <si>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</si>
  <si>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</si>
  <si>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</si>
  <si>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</si>
  <si>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</si>
  <si>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</si>
  <si>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</si>
  <si>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</si>
  <si>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</si>
  <si>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</si>
  <si>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</si>
  <si>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</si>
  <si>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</si>
  <si>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</si>
  <si>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</si>
  <si>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</si>
  <si>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</si>
  <si>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</si>
  <si>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</si>
  <si>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</si>
  <si>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</si>
  <si>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</si>
  <si>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</si>
  <si>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</si>
  <si>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</si>
  <si>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</si>
  <si>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</si>
  <si>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</si>
  <si>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</si>
  <si>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</si>
  <si>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</si>
  <si>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</si>
  <si>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</si>
  <si>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</si>
  <si>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</si>
  <si>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</si>
  <si>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</si>
  <si>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</si>
  <si>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</si>
  <si>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</si>
  <si>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</si>
  <si>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</si>
  <si>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</si>
  <si>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</si>
  <si>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</si>
  <si>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</si>
  <si>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</si>
  <si>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</si>
  <si>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</si>
  <si>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</si>
  <si>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</si>
  <si>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</si>
  <si>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</si>
  <si>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</si>
  <si>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</si>
  <si>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</si>
  <si>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</si>
  <si>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</si>
  <si>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</si>
  <si>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</si>
  <si>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</si>
  <si>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</si>
  <si>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</si>
  <si>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</si>
  <si>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</si>
  <si>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</si>
  <si>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</si>
  <si>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</si>
  <si>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</si>
  <si>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</si>
  <si>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</si>
  <si>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</si>
  <si>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</si>
  <si>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</si>
  <si>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</si>
  <si>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</si>
  <si>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</si>
  <si>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</si>
  <si>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</si>
  <si>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</si>
  <si>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</si>
  <si>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</si>
  <si>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</si>
  <si>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</si>
  <si>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</si>
  <si>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</si>
  <si>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</si>
  <si>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</si>
  <si>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</si>
  <si>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</si>
  <si>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</si>
  <si>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</si>
  <si>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</si>
  <si>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</si>
  <si>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</si>
  <si>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</si>
  <si>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</si>
  <si>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</si>
  <si>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</si>
  <si>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</si>
  <si>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</si>
  <si>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</si>
  <si>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</si>
  <si>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</si>
  <si>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</si>
  <si>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</si>
  <si>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</si>
  <si>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</si>
  <si>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</si>
  <si>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</si>
  <si>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</si>
  <si>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</si>
  <si>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</si>
  <si>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</si>
  <si>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</si>
  <si>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</si>
  <si>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</si>
  <si>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</si>
  <si>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</si>
  <si>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</si>
  <si>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</si>
  <si>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</si>
  <si>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</si>
  <si>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</si>
  <si>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</si>
  <si>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</si>
  <si>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</si>
  <si>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</si>
  <si>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</si>
  <si>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</si>
  <si>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</si>
  <si>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</si>
  <si>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</si>
  <si>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</si>
  <si>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</si>
  <si>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</si>
  <si>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</si>
  <si>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</si>
  <si>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</si>
  <si>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</si>
  <si>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</si>
  <si>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</si>
  <si>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</si>
  <si>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</si>
  <si>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</si>
  <si>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</si>
  <si>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</si>
  <si>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</si>
  <si>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</si>
  <si>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</si>
  <si>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</si>
  <si>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</si>
  <si>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</si>
  <si>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</si>
  <si>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</si>
  <si>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</si>
  <si>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</si>
  <si>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</si>
  <si>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</si>
  <si>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</si>
  <si>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</si>
  <si>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</si>
  <si>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</si>
  <si>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</si>
  <si>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</si>
  <si>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</si>
  <si>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</si>
  <si>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</si>
  <si>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</si>
  <si>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</si>
  <si>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</si>
  <si>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</si>
  <si>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</si>
  <si>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</si>
  <si>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</si>
  <si>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</si>
  <si>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</si>
  <si>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</si>
  <si>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</si>
  <si>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</si>
  <si>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</si>
  <si>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</si>
  <si>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</si>
  <si>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</si>
  <si>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</si>
  <si>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</si>
  <si>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</si>
  <si>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</si>
  <si>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</si>
  <si>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</si>
  <si>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</si>
  <si>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</si>
  <si>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</si>
  <si>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</si>
  <si>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</si>
  <si>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</si>
  <si>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</si>
  <si>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</si>
  <si>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</si>
  <si>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</si>
  <si>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</si>
  <si>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</si>
  <si>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</si>
  <si>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</si>
  <si>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</si>
  <si>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</si>
  <si>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</si>
  <si>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</si>
  <si>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</si>
  <si>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</si>
  <si>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</si>
  <si>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</si>
  <si>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</si>
  <si>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</si>
  <si>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</si>
  <si>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</si>
  <si>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</si>
  <si>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</si>
  <si>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</si>
  <si>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</si>
  <si>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</si>
  <si>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</si>
  <si>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</si>
  <si>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</si>
  <si>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</si>
  <si>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</si>
  <si>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</si>
  <si>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</si>
  <si>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</si>
  <si>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</si>
  <si>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</si>
  <si>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</si>
  <si>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</si>
  <si>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</si>
  <si>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</si>
  <si>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</si>
  <si>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</si>
  <si>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</si>
  <si>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</si>
  <si>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</si>
  <si>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</si>
  <si>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</si>
  <si>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</si>
  <si>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</si>
  <si>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</si>
  <si>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</si>
  <si>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</si>
  <si>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</si>
  <si>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</si>
  <si>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</si>
  <si>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</si>
  <si>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</si>
  <si>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</si>
  <si>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</si>
  <si>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</si>
  <si>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</si>
  <si>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</si>
  <si>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</si>
  <si>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</si>
  <si>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</si>
  <si>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</si>
  <si>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</si>
  <si>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</si>
  <si>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</si>
  <si>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</si>
  <si>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</si>
  <si>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</si>
  <si>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</si>
  <si>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</si>
  <si>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</si>
  <si>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</si>
  <si>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</si>
  <si>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</si>
  <si>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</si>
  <si>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</si>
  <si>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</si>
  <si>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</si>
  <si>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</si>
  <si>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</si>
  <si>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</si>
  <si>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</si>
  <si>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</si>
  <si>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</si>
  <si>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</si>
  <si>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</si>
  <si>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</si>
  <si>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</si>
  <si>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</si>
  <si>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</si>
  <si>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</si>
  <si>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</si>
  <si>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</si>
  <si>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</si>
  <si>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</si>
  <si>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</si>
  <si>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</si>
  <si>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</si>
  <si>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</si>
  <si>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</si>
  <si>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</si>
  <si>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</si>
  <si>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</si>
  <si>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</si>
  <si>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</si>
  <si>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</si>
  <si>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</si>
  <si>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</si>
  <si>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</si>
  <si>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</si>
  <si>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</si>
  <si>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</si>
  <si>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</si>
  <si>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</si>
  <si>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</si>
  <si>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</si>
  <si>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</si>
  <si>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</si>
  <si>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</si>
  <si>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</si>
  <si>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</si>
  <si>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</si>
  <si>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</si>
  <si>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</si>
  <si>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</si>
  <si>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</si>
  <si>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</si>
  <si>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</si>
  <si>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</si>
  <si>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</si>
  <si>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</si>
  <si>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</si>
  <si>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</si>
  <si>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</si>
  <si>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</si>
  <si>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</si>
  <si>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</si>
  <si>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</si>
  <si>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</si>
  <si>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</si>
  <si>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</si>
  <si>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</si>
  <si>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</si>
  <si>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</si>
  <si>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</si>
  <si>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</si>
  <si>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</si>
  <si>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</si>
  <si>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</si>
  <si>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</si>
  <si>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</si>
  <si>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</si>
  <si>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</si>
  <si>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</si>
  <si>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</si>
  <si>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</si>
  <si>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</si>
  <si>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</si>
  <si>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</si>
  <si>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</si>
  <si>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</si>
  <si>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</si>
  <si>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</si>
  <si>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</si>
  <si>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</si>
  <si>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</si>
  <si>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</si>
  <si>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</si>
  <si>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</si>
  <si>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</si>
  <si>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</si>
  <si>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</si>
  <si>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</si>
  <si>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</si>
  <si>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</si>
  <si>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</si>
  <si>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</si>
  <si>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</si>
  <si>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</si>
  <si>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</si>
  <si>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</si>
  <si>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</si>
  <si>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</si>
  <si>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</si>
  <si>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</si>
  <si>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</si>
  <si>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</si>
  <si>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</si>
  <si>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</si>
  <si>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</si>
  <si>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</si>
  <si>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</si>
  <si>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</si>
  <si>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</si>
  <si>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</si>
  <si>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</si>
  <si>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</si>
  <si>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</si>
  <si>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</si>
  <si>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</si>
  <si>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</si>
  <si>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</si>
  <si>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</si>
  <si>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</si>
  <si>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</si>
  <si>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</si>
  <si>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</si>
  <si>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</si>
  <si>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</si>
  <si>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</si>
  <si>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</si>
  <si>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</si>
  <si>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</si>
  <si>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</si>
  <si>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</si>
  <si>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</si>
  <si>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</si>
  <si>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</si>
  <si>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</si>
  <si>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</si>
  <si>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</si>
  <si>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</si>
  <si>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</si>
  <si>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</si>
  <si>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</si>
  <si>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</si>
  <si>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</si>
  <si>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</si>
  <si>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</si>
  <si>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</si>
  <si>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</si>
  <si>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</si>
  <si>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</si>
  <si>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</si>
  <si>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</si>
  <si>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</si>
  <si>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</si>
  <si>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</si>
  <si>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</si>
  <si>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</si>
  <si>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</si>
  <si>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</si>
  <si>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</si>
  <si>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</si>
  <si>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</si>
  <si>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</si>
  <si>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</si>
  <si>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</si>
  <si>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</si>
  <si>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</si>
  <si>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</si>
  <si>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</si>
  <si>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</si>
  <si>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</si>
  <si>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</si>
  <si>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</si>
  <si>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</si>
  <si>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</si>
  <si>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</si>
  <si>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</si>
  <si>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</si>
  <si>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</si>
  <si>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</si>
  <si>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</si>
  <si>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</si>
  <si>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</si>
  <si>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</si>
  <si>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</si>
  <si>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</si>
  <si>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</si>
  <si>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</si>
  <si>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</si>
  <si>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</si>
  <si>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</si>
  <si>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</si>
  <si>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</si>
  <si>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</si>
  <si>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</si>
  <si>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</si>
  <si>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</si>
  <si>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</si>
  <si>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</si>
  <si>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</si>
  <si>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</si>
  <si>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</si>
  <si>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</si>
  <si>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</si>
  <si>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</si>
  <si>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</si>
  <si>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</si>
  <si>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</si>
  <si>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</si>
  <si>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</si>
  <si>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</si>
  <si>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</si>
  <si>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</si>
  <si>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</si>
  <si>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</si>
  <si>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</si>
  <si>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</si>
  <si>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</si>
  <si>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</si>
  <si>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</si>
  <si>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</si>
  <si>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</si>
  <si>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</si>
  <si>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</si>
  <si>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</si>
  <si>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</si>
  <si>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</si>
  <si>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</si>
  <si>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</si>
  <si>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</si>
  <si>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</si>
  <si>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</si>
  <si>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</si>
  <si>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</si>
  <si>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</si>
  <si>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</si>
  <si>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</si>
  <si>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</si>
  <si>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</si>
  <si>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</si>
  <si>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</si>
  <si>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</si>
  <si>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</si>
  <si>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</si>
  <si>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</si>
  <si>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</si>
  <si>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</si>
  <si>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</si>
  <si>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</si>
  <si>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</si>
  <si>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</si>
  <si>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</si>
  <si>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</si>
  <si>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</si>
  <si>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</si>
  <si>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</si>
  <si>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</si>
  <si>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</si>
  <si>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</si>
  <si>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</si>
  <si>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</si>
  <si>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</si>
  <si>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</si>
  <si>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</si>
  <si>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</si>
  <si>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</si>
  <si>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</si>
  <si>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</si>
  <si>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</si>
  <si>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</si>
  <si>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</si>
  <si>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</si>
  <si>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</si>
  <si>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</si>
  <si>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</si>
  <si>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</si>
  <si>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</si>
  <si>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</si>
  <si>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</si>
  <si>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</si>
  <si>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</si>
  <si>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</si>
  <si>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</si>
  <si>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</si>
  <si>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</si>
  <si>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</si>
  <si>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</si>
  <si>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</si>
  <si>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</si>
  <si>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</si>
  <si>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</si>
  <si>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</si>
  <si>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</si>
  <si>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</si>
  <si>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</si>
  <si>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</si>
  <si>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</si>
  <si>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</si>
  <si>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</si>
  <si>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</si>
  <si>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</si>
  <si>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</si>
  <si>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</si>
  <si>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</si>
  <si>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</si>
  <si>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</si>
  <si>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</si>
  <si>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</si>
  <si>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</si>
  <si>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</si>
  <si>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</si>
  <si>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</si>
  <si>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</si>
  <si>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</si>
  <si>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</si>
  <si>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</si>
  <si>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</si>
  <si>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</si>
  <si>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</si>
  <si>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</si>
  <si>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</si>
  <si>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</si>
  <si>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</si>
  <si>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</si>
  <si>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</si>
  <si>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</si>
  <si>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</si>
  <si>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</si>
  <si>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</si>
  <si>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</si>
  <si>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</si>
  <si>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</si>
  <si>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</si>
  <si>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</si>
  <si>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</si>
  <si>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</si>
  <si>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</si>
  <si>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</si>
  <si>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</si>
  <si>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</si>
  <si>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</si>
  <si>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</si>
  <si>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</si>
  <si>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</si>
  <si>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</si>
  <si>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</si>
  <si>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</si>
  <si>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</si>
  <si>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</si>
  <si>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</si>
  <si>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</si>
  <si>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</si>
  <si>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</si>
  <si>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</si>
  <si>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</si>
  <si>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</si>
  <si>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</si>
  <si>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</si>
  <si>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</si>
  <si>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</si>
  <si>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</si>
  <si>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</si>
  <si>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</si>
  <si>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</si>
  <si>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</si>
  <si>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</si>
  <si>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</si>
  <si>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</si>
  <si>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</si>
  <si>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</si>
  <si>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</si>
  <si>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</si>
  <si>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</si>
  <si>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</si>
  <si>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</si>
  <si>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</si>
  <si>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</si>
  <si>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</si>
  <si>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</si>
  <si>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</si>
  <si>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</si>
  <si>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</si>
  <si>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</si>
  <si>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</si>
  <si>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</si>
  <si>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</si>
  <si>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</si>
  <si>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</si>
  <si>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</si>
  <si>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</si>
  <si>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</si>
  <si>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</si>
  <si>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</si>
  <si>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</si>
  <si>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</si>
  <si>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</si>
  <si>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</si>
  <si>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</si>
  <si>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</si>
  <si>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</si>
  <si>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</si>
  <si>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</si>
  <si>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</si>
  <si>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</si>
  <si>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</si>
  <si>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</si>
  <si>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</si>
  <si>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</si>
  <si>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</si>
  <si>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</si>
  <si>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</si>
  <si>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</si>
  <si>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</si>
  <si>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</si>
  <si>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</si>
  <si>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</si>
  <si>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</si>
  <si>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</si>
  <si>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</si>
  <si>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</si>
  <si>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</si>
  <si>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</si>
  <si>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</si>
  <si>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</si>
  <si>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</si>
  <si>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</si>
  <si>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</si>
  <si>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</si>
  <si>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</si>
  <si>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</si>
  <si>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</si>
  <si>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</si>
  <si>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</si>
  <si>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</si>
  <si>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</si>
  <si>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</si>
  <si>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</si>
  <si>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</si>
  <si>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</si>
  <si>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</si>
  <si>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</si>
  <si>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</si>
  <si>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</si>
  <si>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</si>
  <si>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</si>
  <si>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</si>
  <si>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</si>
  <si>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</si>
  <si>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</si>
  <si>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</si>
  <si>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</si>
  <si>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</si>
  <si>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</si>
  <si>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</si>
  <si>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</si>
  <si>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</si>
  <si>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</si>
  <si>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</si>
  <si>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</si>
  <si>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</si>
  <si>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</si>
  <si>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</si>
  <si>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</si>
  <si>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</si>
  <si>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</si>
  <si>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</si>
  <si>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</si>
  <si>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</si>
  <si>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</si>
  <si>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</si>
  <si>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</si>
  <si>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</si>
  <si>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</si>
  <si>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</si>
  <si>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</si>
  <si>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</si>
  <si>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</si>
  <si>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</si>
  <si>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</si>
  <si>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</si>
  <si>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</si>
  <si>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</si>
  <si>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</si>
  <si>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</si>
  <si>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</si>
  <si>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</si>
  <si>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</si>
  <si>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</si>
  <si>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</si>
  <si>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</si>
  <si>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</si>
  <si>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</si>
  <si>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</si>
  <si>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</si>
  <si>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</si>
  <si>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</si>
  <si>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</si>
  <si>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</si>
  <si>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</si>
  <si>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</si>
  <si>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</si>
  <si>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</si>
  <si>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</si>
  <si>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</si>
  <si>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</si>
  <si>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</si>
  <si>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</si>
  <si>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</si>
  <si>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</si>
  <si>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</si>
  <si>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</si>
  <si>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</si>
  <si>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</si>
  <si>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</si>
  <si>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</si>
  <si>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</si>
  <si>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</si>
  <si>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</si>
  <si>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</si>
  <si>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</si>
  <si>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</si>
  <si>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</si>
  <si>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</si>
  <si>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</si>
  <si>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</si>
  <si>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</si>
  <si>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</si>
  <si>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</si>
  <si>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</si>
  <si>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</si>
  <si>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</si>
  <si>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</si>
  <si>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</si>
  <si>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</si>
  <si>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</si>
  <si>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</si>
  <si>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</si>
  <si>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</si>
  <si>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</si>
  <si>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</si>
  <si>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</si>
  <si>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</si>
  <si>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</si>
  <si>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</si>
  <si>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</si>
  <si>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</si>
  <si>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</si>
  <si>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</si>
  <si>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</si>
  <si>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</si>
  <si>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</si>
  <si>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</si>
  <si>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</si>
  <si>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</si>
  <si>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</si>
  <si>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</si>
  <si>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</si>
  <si>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</si>
  <si>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</si>
  <si>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</si>
  <si>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</si>
  <si>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</si>
  <si>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</si>
  <si>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</si>
  <si>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</si>
  <si>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</si>
  <si>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</si>
  <si>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</si>
  <si>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</si>
  <si>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</si>
  <si>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</si>
  <si>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</si>
  <si>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</si>
  <si>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</si>
  <si>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</si>
  <si>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</si>
  <si>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</si>
  <si>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</si>
  <si>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</si>
  <si>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</si>
  <si>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</si>
  <si>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</si>
  <si>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</si>
  <si>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</si>
  <si>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</si>
  <si>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</si>
  <si>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</si>
  <si>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</si>
  <si>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</si>
  <si>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</si>
  <si>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</si>
  <si>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</si>
  <si>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</si>
  <si>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</si>
  <si>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</si>
  <si>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</si>
  <si>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</si>
  <si>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</si>
  <si>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</si>
  <si>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</si>
  <si>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</si>
  <si>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</si>
  <si>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</si>
  <si>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</si>
  <si>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</si>
  <si>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</si>
  <si>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</si>
  <si>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</si>
  <si>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</si>
  <si>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</si>
  <si>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</si>
  <si>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</si>
  <si>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</si>
  <si>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</si>
  <si>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</si>
  <si>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</si>
  <si>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</si>
  <si>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</si>
  <si>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</si>
  <si>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</si>
  <si>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</si>
  <si>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</si>
  <si>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</si>
  <si>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</si>
  <si>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</si>
  <si>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</si>
  <si>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</si>
  <si>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</si>
  <si>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</si>
  <si>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</si>
  <si>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</si>
  <si>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</si>
  <si>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</si>
  <si>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</si>
  <si>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</si>
  <si>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</si>
  <si>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</si>
  <si>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</si>
  <si>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</si>
  <si>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</si>
  <si>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</si>
  <si>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</si>
  <si>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</si>
  <si>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</si>
  <si>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</si>
  <si>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</si>
  <si>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</si>
  <si>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</si>
  <si>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</si>
  <si>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</si>
  <si>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</si>
  <si>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</si>
  <si>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</si>
  <si>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</si>
  <si>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</si>
  <si>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</si>
  <si>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</si>
  <si>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</si>
  <si>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</si>
  <si>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</si>
  <si>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</si>
  <si>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</si>
  <si>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</si>
  <si>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</si>
  <si>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</si>
  <si>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</si>
  <si>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</si>
  <si>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</si>
  <si>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</si>
  <si>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</si>
  <si>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</si>
  <si>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</si>
  <si>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</si>
  <si>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</si>
  <si>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</si>
  <si>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</si>
  <si>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</si>
  <si>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</si>
  <si>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</si>
  <si>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</si>
  <si>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</si>
  <si>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</si>
  <si>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</si>
  <si>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</si>
  <si>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</si>
  <si>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</si>
  <si>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</si>
  <si>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</si>
  <si>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</si>
  <si>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</si>
  <si>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</si>
  <si>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</si>
  <si>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</si>
  <si>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</si>
  <si>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</si>
  <si>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</si>
  <si>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</si>
  <si>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</si>
  <si>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</si>
  <si>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</si>
  <si>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</si>
  <si>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</si>
  <si>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</si>
  <si>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</si>
  <si>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</si>
  <si>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</si>
  <si>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</si>
  <si>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</si>
  <si>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</si>
  <si>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</si>
  <si>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</si>
  <si>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</si>
  <si>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</si>
  <si>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</si>
  <si>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</si>
  <si>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</si>
  <si>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</si>
  <si>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</si>
  <si>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</si>
  <si>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</si>
  <si>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</si>
  <si>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</si>
  <si>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</si>
  <si>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</si>
  <si>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</si>
  <si>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</si>
  <si>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</si>
  <si>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</si>
  <si>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</si>
  <si>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</si>
  <si>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</si>
  <si>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</si>
  <si>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</si>
  <si>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</si>
  <si>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</si>
  <si>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</si>
  <si>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</si>
  <si>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</si>
  <si>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</si>
  <si>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</si>
  <si>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</si>
  <si>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</si>
  <si>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</si>
  <si>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</si>
  <si>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</si>
  <si>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</si>
  <si>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</si>
  <si>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</si>
  <si>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</si>
  <si>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</si>
  <si>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</si>
  <si>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</si>
  <si>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</si>
  <si>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</si>
  <si>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</si>
  <si>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</si>
  <si>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</si>
  <si>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</si>
  <si>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</si>
  <si>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</si>
  <si>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</si>
  <si>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</si>
  <si>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</si>
  <si>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</si>
  <si>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</si>
  <si>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</si>
  <si>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</si>
  <si>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</si>
  <si>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</si>
  <si>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</si>
  <si>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</si>
  <si>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</si>
  <si>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</si>
  <si>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</si>
  <si>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</si>
  <si>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</si>
  <si>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</si>
  <si>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</si>
  <si>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</si>
  <si>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</si>
  <si>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</si>
  <si>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</si>
  <si>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</si>
  <si>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</si>
  <si>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</si>
  <si>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</si>
  <si>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</si>
  <si>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</si>
  <si>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</si>
  <si>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</si>
  <si>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</si>
  <si>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</si>
  <si>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</si>
  <si>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</si>
  <si>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</si>
  <si>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</si>
  <si>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</si>
  <si>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</si>
  <si>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</si>
  <si>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</si>
  <si>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</si>
  <si>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</si>
  <si>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</si>
  <si>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</si>
  <si>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</si>
  <si>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</si>
  <si>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</si>
  <si>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</si>
  <si>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</si>
  <si>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</si>
  <si>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</si>
  <si>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</si>
  <si>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</si>
  <si>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</si>
  <si>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</si>
  <si>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</si>
  <si>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</si>
  <si>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</si>
  <si>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</si>
  <si>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</si>
  <si>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</si>
  <si>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</si>
  <si>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</si>
  <si>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</si>
  <si>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</si>
  <si>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</si>
  <si>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</si>
  <si>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</si>
  <si>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</si>
  <si>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</si>
  <si>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</si>
  <si>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</si>
  <si>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</si>
  <si>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</si>
  <si>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</si>
  <si>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</si>
  <si>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</si>
  <si>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</si>
  <si>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</si>
  <si>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</si>
  <si>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</si>
  <si>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</si>
  <si>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</si>
  <si>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</si>
  <si>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</si>
  <si>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</si>
  <si>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</si>
  <si>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</si>
  <si>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</si>
  <si>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</si>
  <si>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</si>
  <si>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</si>
  <si>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</si>
  <si>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</si>
  <si>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</si>
  <si>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</si>
  <si>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</si>
  <si>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</si>
  <si>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</si>
  <si>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</si>
  <si>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</si>
  <si>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</si>
  <si>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</si>
  <si>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</si>
  <si>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</si>
  <si>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</si>
  <si>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</si>
  <si>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</si>
  <si>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</si>
  <si>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</si>
  <si>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</si>
  <si>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</si>
  <si>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</si>
  <si>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</si>
  <si>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</si>
  <si>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</si>
  <si>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</si>
  <si>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</si>
  <si>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</si>
  <si>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</si>
  <si>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</si>
  <si>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</si>
  <si>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</si>
  <si>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</si>
  <si>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</si>
  <si>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</si>
  <si>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</si>
  <si>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</si>
  <si>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</si>
  <si>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</si>
  <si>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</si>
  <si>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</si>
  <si>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</si>
  <si>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</si>
  <si>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</si>
  <si>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</si>
  <si>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</si>
  <si>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</si>
  <si>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</si>
  <si>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</si>
  <si>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</si>
  <si>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</si>
  <si>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</si>
  <si>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</si>
  <si>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</si>
  <si>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</si>
  <si>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</si>
  <si>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</si>
  <si>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</si>
  <si>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</si>
  <si>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</si>
  <si>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</si>
  <si>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</si>
  <si>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</si>
  <si>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</si>
  <si>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</si>
  <si>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</si>
  <si>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</si>
  <si>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</si>
  <si>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</si>
  <si>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</si>
  <si>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</si>
  <si>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</si>
  <si>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</si>
  <si>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</si>
  <si>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</si>
  <si>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</si>
  <si>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</si>
  <si>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</si>
  <si>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</si>
  <si>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</si>
  <si>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</si>
  <si>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</si>
  <si>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</si>
  <si>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</si>
  <si>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</si>
  <si>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</si>
  <si>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</si>
  <si>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</si>
  <si>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</si>
  <si>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</si>
  <si>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</si>
  <si>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</si>
  <si>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</si>
  <si>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</si>
  <si>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</si>
  <si>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</si>
  <si>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</si>
  <si>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</si>
  <si>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</si>
  <si>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</si>
  <si>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</si>
  <si>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</si>
  <si>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</si>
  <si>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</si>
  <si>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</si>
  <si>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</si>
  <si>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</si>
  <si>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</si>
  <si>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</si>
  <si>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</si>
  <si>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</si>
  <si>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</si>
  <si>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</si>
  <si>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</si>
  <si>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</si>
  <si>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</si>
  <si>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</si>
  <si>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</si>
  <si>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</si>
  <si>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</si>
  <si>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</si>
  <si>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</si>
  <si>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</si>
  <si>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</si>
  <si>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</si>
  <si>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</si>
  <si>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</si>
  <si>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</si>
  <si>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</si>
  <si>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</si>
  <si>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</si>
  <si>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</si>
  <si>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</si>
  <si>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</si>
  <si>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</si>
  <si>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</si>
  <si>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</si>
  <si>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</si>
  <si>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</si>
  <si>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</si>
  <si>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</si>
  <si>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</si>
  <si>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</si>
  <si>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</si>
  <si>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</si>
  <si>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</si>
  <si>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</si>
  <si>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</si>
  <si>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</si>
  <si>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</si>
  <si>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</si>
  <si>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</si>
  <si>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</si>
  <si>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</si>
  <si>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</si>
  <si>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</si>
  <si>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</si>
  <si>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</si>
  <si>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</si>
  <si>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</si>
  <si>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</si>
  <si>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</si>
  <si>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</si>
  <si>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</si>
  <si>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</si>
  <si>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</si>
  <si>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</si>
  <si>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</si>
  <si>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</si>
  <si>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</si>
  <si>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</si>
  <si>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</si>
  <si>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</si>
  <si>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</si>
  <si>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</si>
  <si>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</si>
  <si>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</si>
  <si>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</si>
  <si>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</si>
  <si>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</si>
  <si>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</si>
  <si>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</si>
  <si>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</si>
  <si>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</si>
  <si>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</si>
  <si>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</si>
  <si>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</si>
  <si>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</si>
  <si>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</si>
  <si>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</si>
  <si>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</si>
  <si>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</si>
  <si>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</si>
  <si>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</si>
  <si>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</si>
  <si>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</si>
  <si>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</si>
  <si>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</si>
  <si>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</si>
  <si>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</si>
  <si>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</si>
  <si>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</si>
  <si>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</si>
  <si>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</si>
  <si>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</si>
  <si>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</si>
  <si>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</si>
  <si>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</si>
  <si>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</si>
  <si>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</si>
  <si>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</si>
  <si>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</si>
  <si>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</si>
  <si>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</si>
  <si>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</si>
  <si>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</si>
  <si>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</si>
  <si>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</si>
  <si>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</si>
  <si>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</si>
  <si>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</si>
  <si>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</si>
  <si>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</si>
  <si>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</si>
  <si>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</si>
  <si>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</si>
  <si>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</si>
  <si>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</si>
  <si>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</si>
  <si>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</si>
  <si>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</si>
  <si>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</si>
  <si>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</si>
  <si>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</si>
  <si>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</si>
  <si>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</si>
  <si>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</si>
  <si>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</si>
  <si>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</si>
  <si>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</si>
  <si>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</si>
  <si>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</si>
  <si>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</si>
  <si>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</si>
  <si>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</si>
  <si>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</si>
  <si>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</si>
  <si>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</si>
  <si>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</si>
  <si>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</si>
  <si>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</si>
  <si>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</si>
  <si>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</si>
  <si>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</si>
  <si>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</si>
  <si>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</si>
  <si>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</si>
  <si>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</si>
  <si>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</si>
  <si>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</si>
  <si>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</si>
  <si>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</si>
  <si>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</si>
  <si>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</si>
  <si>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</si>
  <si>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</si>
  <si>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</si>
  <si>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</si>
  <si>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</si>
  <si>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</si>
  <si>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</si>
  <si>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</si>
  <si>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</si>
  <si>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</si>
  <si>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</si>
  <si>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</si>
  <si>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</si>
  <si>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</si>
  <si>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</si>
  <si>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</si>
  <si>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</si>
  <si>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</si>
  <si>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</si>
  <si>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</si>
  <si>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</si>
  <si>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</si>
  <si>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</si>
  <si>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</si>
  <si>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</si>
  <si>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</si>
  <si>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</si>
  <si>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</si>
  <si>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</si>
  <si>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</si>
  <si>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</si>
  <si>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</si>
  <si>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</si>
  <si>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</si>
  <si>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</si>
  <si>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</si>
  <si>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</si>
  <si>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</si>
  <si>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</si>
  <si>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</si>
  <si>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</si>
  <si>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</si>
  <si>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</si>
  <si>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</si>
  <si>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</si>
  <si>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</si>
  <si>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</si>
  <si>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</si>
  <si>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</si>
  <si>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</si>
  <si>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</si>
  <si>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</si>
  <si>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</si>
  <si>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</si>
  <si>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</si>
  <si>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</si>
  <si>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</si>
  <si>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</si>
  <si>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</si>
  <si>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</si>
  <si>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</si>
  <si>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</si>
  <si>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</si>
  <si>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</si>
  <si>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</si>
  <si>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</si>
  <si>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</si>
  <si>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</si>
  <si>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</si>
  <si>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</si>
  <si>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</si>
  <si>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</si>
  <si>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</si>
  <si>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</si>
  <si>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</si>
  <si>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</si>
  <si>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</si>
  <si>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</si>
  <si>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</si>
  <si>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</si>
  <si>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</si>
  <si>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</si>
  <si>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</si>
  <si>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</si>
  <si>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</si>
  <si>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</si>
  <si>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</si>
  <si>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</si>
  <si>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</si>
  <si>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</si>
  <si>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</si>
  <si>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</si>
  <si>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</si>
  <si>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</si>
  <si>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</si>
  <si>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</si>
  <si>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</si>
  <si>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</si>
  <si>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</si>
  <si>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</si>
  <si>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</si>
  <si>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</si>
  <si>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</si>
  <si>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</si>
  <si>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</si>
  <si>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</si>
  <si>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</si>
  <si>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</si>
  <si>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</si>
  <si>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</si>
  <si>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</si>
  <si>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</si>
  <si>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</si>
  <si>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</si>
  <si>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</si>
  <si>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</si>
  <si>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</si>
  <si>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</si>
  <si>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</si>
  <si>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</si>
  <si>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</si>
  <si>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</si>
  <si>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</si>
  <si>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</si>
  <si>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</si>
  <si>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</si>
  <si>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</si>
  <si>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</si>
  <si>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</si>
  <si>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</si>
  <si>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</si>
  <si>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</si>
  <si>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</si>
  <si>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</si>
  <si>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</si>
  <si>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</si>
  <si>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</si>
  <si>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</si>
  <si>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</si>
  <si>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</si>
  <si>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</si>
  <si>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</si>
  <si>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</si>
  <si>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</si>
  <si>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</si>
  <si>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</si>
  <si>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</si>
  <si>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</si>
  <si>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</si>
  <si>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</si>
  <si>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</si>
  <si>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</si>
  <si>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</si>
  <si>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</si>
  <si>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</si>
  <si>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</si>
  <si>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</si>
  <si>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</si>
  <si>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</si>
  <si>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</si>
  <si>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</si>
  <si>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</si>
  <si>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</si>
  <si>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</si>
  <si>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</si>
  <si>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</si>
  <si>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</si>
  <si>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</si>
  <si>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</si>
  <si>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</si>
  <si>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</si>
  <si>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</si>
  <si>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</si>
  <si>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</si>
  <si>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</si>
  <si>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</si>
  <si>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</si>
  <si>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</si>
  <si>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</si>
  <si>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</si>
  <si>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</si>
  <si>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</si>
  <si>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</si>
  <si>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</si>
  <si>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</si>
  <si>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</si>
  <si>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</si>
  <si>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</si>
  <si>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</si>
  <si>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</si>
  <si>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</si>
  <si>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</si>
  <si>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</si>
  <si>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</si>
  <si>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</si>
  <si>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</si>
  <si>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</si>
  <si>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</si>
  <si>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</si>
  <si>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</si>
  <si>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</si>
  <si>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</si>
  <si>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</si>
  <si>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</si>
  <si>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</si>
  <si>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</si>
  <si>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</si>
  <si>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</si>
  <si>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</si>
  <si>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</si>
  <si>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</si>
  <si>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</si>
  <si>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</si>
  <si>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</si>
  <si>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</si>
  <si>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</si>
  <si>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</si>
  <si>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</si>
  <si>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</si>
  <si>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</si>
  <si>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</si>
  <si>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</si>
  <si>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</si>
  <si>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</si>
  <si>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</si>
  <si>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</si>
  <si>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</si>
  <si>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</si>
  <si>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</si>
  <si>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</si>
  <si>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</si>
  <si>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</si>
  <si>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</si>
  <si>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</si>
  <si>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</si>
  <si>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</si>
  <si>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</si>
  <si>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</si>
  <si>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</si>
  <si>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</si>
  <si>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</si>
  <si>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</si>
  <si>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</si>
  <si>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</si>
  <si>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</si>
  <si>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</si>
  <si>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</si>
  <si>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</si>
  <si>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</si>
  <si>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</si>
  <si>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</si>
  <si>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</si>
  <si>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</si>
  <si>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</si>
  <si>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</si>
  <si>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</si>
  <si>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</si>
  <si>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</si>
  <si>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</si>
  <si>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</si>
  <si>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</si>
  <si>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</si>
  <si>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</si>
  <si>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</si>
  <si>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</si>
  <si>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</si>
  <si>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</si>
  <si>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</si>
  <si>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</si>
  <si>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</si>
  <si>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</si>
  <si>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</si>
  <si>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</si>
  <si>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</si>
  <si>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</si>
  <si>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</si>
  <si>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</si>
  <si>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</si>
  <si>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</si>
  <si>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</si>
  <si>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</si>
  <si>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</si>
  <si>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</si>
  <si>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</si>
  <si>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</si>
  <si>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</si>
  <si>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</si>
  <si>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</si>
  <si>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</si>
  <si>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</si>
  <si>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</si>
  <si>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</si>
  <si>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</si>
  <si>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</si>
  <si>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</si>
  <si>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</si>
  <si>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</si>
  <si>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</si>
  <si>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</si>
  <si>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</si>
  <si>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</si>
  <si>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</si>
  <si>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</si>
  <si>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</si>
  <si>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</si>
  <si>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</si>
  <si>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</si>
  <si>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</si>
  <si>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</si>
  <si>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</si>
  <si>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</si>
  <si>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</si>
  <si>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</si>
  <si>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</si>
  <si>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</si>
  <si>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</si>
  <si>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</si>
  <si>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</si>
  <si>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</si>
  <si>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</si>
  <si>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</si>
  <si>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</si>
  <si>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</si>
  <si>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</si>
  <si>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</si>
  <si>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</si>
  <si>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</si>
  <si>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</si>
  <si>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</si>
  <si>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</si>
  <si>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</si>
  <si>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</si>
  <si>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</si>
  <si>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</si>
  <si>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</si>
  <si>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</si>
  <si>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</si>
  <si>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</si>
  <si>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</si>
  <si>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</si>
  <si>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</si>
  <si>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</si>
  <si>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</si>
  <si>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</si>
  <si>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</si>
  <si>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</si>
  <si>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</si>
  <si>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</si>
  <si>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</si>
  <si>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</si>
  <si>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</si>
  <si>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</si>
  <si>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</si>
  <si>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</si>
  <si>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</si>
  <si>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</si>
  <si>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</si>
  <si>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</si>
  <si>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</si>
  <si>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</si>
  <si>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</si>
  <si>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</si>
  <si>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</si>
  <si>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</si>
  <si>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</si>
  <si>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</si>
  <si>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</si>
  <si>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</si>
  <si>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</si>
  <si>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</si>
  <si>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</si>
  <si>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</si>
  <si>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</si>
  <si>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</si>
  <si>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</si>
  <si>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</si>
  <si>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</si>
  <si>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</si>
  <si>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</si>
  <si>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</si>
  <si>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</si>
  <si>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</si>
  <si>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</si>
  <si>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</si>
  <si>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</si>
  <si>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</si>
  <si>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</si>
  <si>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</si>
  <si>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</si>
  <si>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</si>
  <si>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</si>
  <si>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</si>
  <si>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</si>
  <si>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</si>
  <si>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</si>
  <si>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</si>
  <si>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</si>
  <si>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</si>
  <si>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</si>
  <si>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</si>
  <si>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</si>
  <si>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</si>
  <si>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</si>
  <si>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</si>
  <si>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</si>
  <si>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</si>
  <si>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</si>
  <si>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</si>
  <si>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</si>
  <si>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</si>
  <si>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</si>
  <si>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</si>
  <si>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</si>
  <si>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</si>
  <si>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</si>
  <si>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</si>
  <si>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</si>
  <si>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</si>
  <si>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</si>
  <si>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</si>
  <si>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</si>
  <si>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</si>
  <si>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</si>
  <si>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</si>
  <si>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</si>
  <si>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</si>
  <si>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</si>
  <si>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</si>
  <si>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</si>
  <si>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</si>
  <si>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</si>
  <si>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</si>
  <si>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</si>
  <si>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</si>
  <si>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</si>
  <si>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</si>
  <si>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</si>
  <si>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</si>
  <si>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</si>
  <si>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</si>
  <si>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</si>
  <si>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</si>
  <si>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</si>
  <si>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</si>
  <si>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</si>
  <si>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</si>
  <si>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</si>
  <si>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</si>
  <si>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</si>
  <si>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</si>
  <si>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</si>
  <si>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</si>
  <si>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</si>
  <si>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</si>
  <si>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</si>
  <si>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</si>
  <si>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</si>
  <si>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</si>
  <si>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</si>
  <si>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</si>
  <si>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</si>
  <si>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</si>
  <si>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</si>
  <si>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</si>
  <si>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</si>
  <si>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</si>
  <si>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</si>
  <si>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</si>
  <si>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</si>
  <si>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</si>
  <si>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</si>
  <si>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</si>
  <si>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</si>
  <si>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</si>
  <si>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</si>
  <si>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</si>
  <si>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</si>
  <si>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</si>
  <si>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</si>
  <si>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</si>
  <si>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</si>
  <si>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</si>
  <si>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</si>
  <si>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</si>
  <si>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</si>
  <si>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</si>
  <si>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</si>
  <si>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</si>
  <si>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</si>
  <si>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</si>
  <si>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</si>
  <si>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</si>
  <si>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</si>
  <si>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</si>
  <si>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</si>
  <si>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</si>
  <si>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</si>
  <si>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</si>
  <si>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</si>
  <si>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</si>
  <si>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</si>
  <si>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</si>
  <si>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</si>
  <si>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</si>
  <si>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</si>
  <si>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</si>
  <si>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</si>
  <si>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</si>
  <si>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</si>
  <si>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</si>
  <si>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</si>
  <si>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</si>
  <si>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</si>
  <si>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</si>
  <si>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</si>
  <si>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</si>
  <si>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</si>
  <si>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</si>
  <si>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</si>
  <si>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</si>
  <si>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</si>
  <si>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</si>
  <si>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</si>
  <si>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</si>
  <si>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</si>
  <si>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</si>
  <si>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</si>
  <si>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</si>
  <si>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</si>
  <si>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</si>
  <si>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</si>
  <si>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</si>
  <si>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</si>
  <si>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</si>
  <si>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</si>
  <si>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</si>
  <si>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</si>
  <si>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</si>
  <si>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</si>
  <si>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</si>
  <si>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</si>
  <si>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</si>
  <si>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</si>
  <si>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</si>
  <si>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</si>
  <si>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</si>
  <si>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</si>
  <si>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</si>
  <si>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</si>
  <si>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</si>
  <si>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</si>
  <si>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</si>
  <si>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</si>
  <si>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</si>
  <si>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</si>
  <si>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</si>
  <si>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</si>
  <si>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</si>
  <si>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</si>
  <si>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</si>
  <si>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</si>
  <si>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</si>
  <si>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</si>
  <si>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</si>
  <si>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</si>
  <si>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</si>
  <si>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</si>
  <si>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</si>
  <si>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</si>
  <si>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</si>
  <si>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</si>
  <si>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</si>
  <si>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</si>
  <si>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</si>
  <si>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</si>
  <si>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</si>
  <si>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</si>
  <si>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</si>
  <si>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</si>
  <si>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</si>
  <si>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</si>
  <si>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</si>
  <si>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</si>
  <si>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</si>
  <si>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</si>
  <si>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</si>
  <si>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</si>
  <si>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</si>
  <si>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</si>
  <si>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</si>
  <si>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</si>
  <si>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</si>
  <si>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</si>
  <si>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</si>
  <si>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</si>
  <si>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</si>
  <si>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</si>
  <si>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</si>
  <si>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</si>
  <si>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</si>
  <si>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</si>
  <si>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</si>
  <si>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</si>
  <si>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</si>
  <si>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</si>
  <si>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</si>
  <si>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</si>
  <si>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</si>
  <si>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</si>
  <si>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</si>
  <si>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</si>
  <si>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</si>
  <si>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</si>
  <si>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</si>
  <si>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</si>
  <si>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</si>
  <si>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</si>
  <si>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</si>
  <si>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</si>
  <si>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</si>
  <si>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</si>
  <si>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</si>
  <si>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</si>
  <si>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</si>
  <si>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</si>
  <si>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</si>
  <si>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</si>
  <si>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</si>
  <si>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</si>
  <si>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</si>
  <si>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</si>
  <si>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</si>
  <si>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</si>
  <si>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</si>
  <si>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</si>
  <si>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</si>
  <si>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</si>
  <si>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</si>
  <si>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</si>
  <si>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</si>
  <si>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</si>
  <si>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</si>
  <si>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</si>
  <si>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</si>
  <si>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</si>
  <si>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</si>
  <si>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</si>
  <si>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</si>
  <si>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</si>
  <si>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</si>
  <si>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</si>
  <si>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</si>
  <si>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</si>
  <si>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</si>
  <si>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</si>
  <si>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</si>
  <si>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</si>
  <si>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</si>
  <si>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</si>
  <si>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</si>
  <si>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</si>
  <si>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</si>
  <si>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</si>
  <si>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</si>
  <si>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</si>
  <si>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</si>
  <si>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</si>
  <si>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</si>
  <si>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</si>
  <si>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</si>
  <si>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</si>
  <si>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</si>
  <si>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</si>
  <si>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</si>
  <si>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</si>
  <si>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</si>
  <si>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</si>
  <si>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</si>
  <si>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</si>
  <si>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</si>
  <si>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</si>
  <si>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</si>
  <si>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</si>
  <si>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</si>
  <si>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</si>
  <si>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</si>
  <si>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</si>
  <si>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</si>
  <si>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</si>
  <si>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</si>
  <si>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</si>
  <si>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</si>
  <si>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</si>
  <si>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</si>
  <si>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</si>
  <si>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</si>
  <si>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</si>
  <si>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</si>
  <si>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</si>
  <si>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</si>
  <si>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</si>
  <si>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</si>
  <si>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</si>
  <si>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</si>
  <si>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</si>
  <si>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</si>
  <si>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</si>
  <si>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</si>
  <si>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</si>
  <si>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</si>
  <si>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</si>
  <si>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</si>
  <si>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</si>
  <si>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</si>
  <si>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</si>
  <si>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</si>
  <si>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</si>
  <si>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</si>
  <si>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</si>
  <si>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</si>
  <si>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</si>
  <si>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</si>
  <si>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</si>
  <si>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</si>
  <si>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</si>
  <si>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</si>
  <si>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</si>
  <si>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</si>
  <si>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</si>
  <si>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</si>
  <si>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</si>
  <si>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</si>
  <si>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</si>
  <si>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</si>
  <si>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</si>
  <si>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</si>
  <si>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</si>
  <si>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</si>
  <si>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</si>
  <si>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</si>
  <si>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</si>
  <si>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</si>
  <si>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</si>
  <si>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</si>
  <si>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</si>
  <si>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</si>
  <si>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</si>
  <si>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</si>
  <si>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</si>
  <si>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</si>
  <si>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</si>
  <si>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</si>
  <si>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</si>
  <si>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</si>
  <si>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</si>
  <si>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</si>
  <si>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</si>
  <si>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</si>
  <si>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</si>
  <si>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</si>
  <si>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</si>
  <si>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</si>
  <si>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</si>
  <si>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</si>
  <si>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</si>
  <si>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</si>
  <si>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</si>
  <si>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</si>
  <si>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</si>
  <si>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</si>
  <si>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</si>
  <si>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</si>
  <si>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</si>
  <si>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</si>
  <si>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</si>
  <si>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</si>
  <si>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</si>
  <si>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</si>
  <si>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</si>
  <si>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</si>
  <si>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</si>
  <si>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</si>
  <si>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</si>
  <si>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</si>
  <si>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</si>
  <si>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</si>
  <si>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</si>
  <si>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</si>
  <si>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</si>
  <si>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</si>
  <si>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</si>
  <si>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</si>
  <si>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</si>
  <si>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</si>
  <si>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</si>
  <si>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</si>
  <si>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</si>
  <si>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</si>
  <si>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</si>
  <si>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</si>
  <si>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</si>
  <si>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</si>
  <si>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</si>
  <si>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</si>
  <si>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</si>
  <si>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</si>
  <si>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</si>
  <si>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</si>
  <si>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</si>
  <si>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</si>
  <si>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</si>
  <si>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</si>
  <si>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</si>
  <si>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</si>
  <si>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</si>
  <si>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</si>
  <si>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</si>
  <si>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</si>
  <si>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</si>
  <si>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</si>
  <si>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</si>
  <si>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</si>
  <si>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</si>
  <si>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</si>
  <si>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</si>
  <si>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</si>
  <si>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</si>
  <si>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</si>
  <si>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</si>
  <si>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</si>
  <si>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</si>
  <si>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</si>
  <si>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</si>
  <si>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</si>
  <si>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</si>
  <si>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</si>
  <si>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</si>
  <si>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</si>
  <si>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</si>
  <si>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</si>
  <si>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</si>
  <si>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</si>
  <si>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</si>
  <si>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</si>
  <si>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</si>
  <si>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</si>
  <si>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</si>
  <si>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</si>
  <si>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</si>
  <si>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</si>
  <si>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</si>
  <si>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</si>
  <si>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</si>
  <si>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</si>
  <si>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</si>
  <si>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</si>
  <si>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</si>
  <si>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</si>
  <si>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</si>
  <si>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</si>
  <si>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</si>
  <si>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</si>
  <si>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</si>
  <si>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</si>
  <si>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</si>
  <si>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</si>
  <si>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</si>
  <si>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</si>
  <si>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</si>
  <si>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</si>
  <si>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</si>
  <si>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</si>
  <si>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</si>
  <si>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</si>
  <si>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</si>
  <si>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</si>
  <si>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</si>
  <si>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</si>
  <si>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</si>
  <si>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</si>
  <si>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</si>
  <si>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</si>
  <si>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</si>
  <si>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</si>
  <si>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</si>
  <si>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</si>
  <si>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</si>
  <si>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</si>
  <si>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</si>
  <si>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</si>
  <si>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</si>
  <si>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</si>
  <si>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</si>
  <si>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</si>
  <si>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</si>
  <si>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</si>
  <si>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</si>
  <si>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</si>
  <si>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</si>
  <si>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</si>
  <si>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</si>
  <si>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</si>
  <si>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</si>
  <si>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</si>
  <si>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</si>
  <si>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</si>
  <si>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</si>
  <si>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</si>
  <si>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</si>
  <si>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</si>
  <si>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</si>
  <si>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</si>
  <si>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</si>
  <si>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</si>
  <si>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</si>
  <si>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</si>
  <si>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</si>
  <si>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</si>
  <si>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</si>
  <si>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</si>
  <si>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</si>
  <si>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</si>
  <si>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</si>
  <si>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</si>
  <si>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</si>
  <si>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</si>
  <si>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</si>
  <si>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</si>
  <si>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</si>
  <si>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</si>
  <si>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</si>
  <si>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</si>
  <si>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</si>
  <si>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</si>
  <si>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</si>
  <si>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</si>
  <si>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</si>
  <si>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</si>
  <si>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</si>
  <si>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</si>
  <si>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</si>
  <si>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</si>
  <si>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</si>
  <si>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</si>
  <si>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</si>
  <si>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</si>
  <si>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</si>
  <si>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</si>
  <si>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</si>
  <si>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</si>
  <si>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</si>
  <si>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</si>
  <si>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</si>
  <si>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</si>
  <si>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</si>
  <si>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</si>
  <si>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</si>
  <si>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</si>
  <si>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</si>
  <si>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</si>
  <si>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</si>
  <si>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</si>
  <si>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</si>
  <si>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</si>
  <si>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</si>
  <si>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</si>
  <si>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</si>
  <si>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</si>
  <si>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</si>
  <si>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</si>
  <si>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</si>
  <si>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</si>
  <si>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</si>
  <si>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</si>
  <si>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</si>
  <si>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</si>
  <si>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</si>
  <si>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</si>
  <si>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</si>
  <si>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</si>
  <si>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</si>
  <si>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</si>
  <si>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</si>
  <si>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</si>
  <si>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</si>
  <si>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</si>
  <si>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</si>
  <si>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</si>
  <si>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</si>
  <si>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</si>
  <si>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</si>
  <si>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</si>
  <si>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</si>
  <si>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</si>
  <si>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</si>
  <si>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</si>
  <si>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</si>
  <si>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</si>
  <si>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</si>
  <si>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</si>
  <si>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</si>
  <si>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</si>
  <si>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</si>
  <si>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</si>
  <si>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</si>
  <si>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</si>
  <si>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</si>
  <si>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</si>
  <si>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</si>
  <si>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</si>
  <si>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</si>
  <si>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</si>
  <si>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</si>
  <si>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</si>
  <si>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</si>
  <si>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</si>
  <si>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</si>
  <si>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</si>
  <si>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</si>
  <si>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</si>
  <si>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</si>
  <si>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</si>
  <si>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</si>
  <si>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</si>
  <si>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</si>
  <si>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</si>
  <si>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</si>
  <si>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</si>
  <si>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</si>
  <si>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</si>
  <si>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</si>
  <si>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</si>
  <si>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</si>
  <si>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</si>
  <si>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</si>
  <si>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</si>
  <si>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</si>
  <si>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</si>
  <si>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</si>
  <si>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</si>
  <si>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</si>
  <si>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</si>
  <si>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</si>
  <si>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</si>
  <si>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</si>
  <si>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</si>
  <si>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</si>
  <si>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</si>
  <si>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</si>
  <si>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</si>
  <si>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</si>
  <si>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</si>
  <si>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</si>
  <si>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</si>
  <si>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</si>
  <si>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</si>
  <si>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</si>
  <si>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</si>
  <si>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</si>
  <si>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</si>
  <si>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</si>
  <si>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</si>
  <si>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</si>
  <si>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</si>
  <si>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</si>
  <si>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</si>
  <si>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</si>
  <si>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</si>
  <si>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</si>
  <si>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</si>
  <si>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</si>
  <si>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</si>
  <si>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</si>
  <si>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</si>
  <si>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</si>
  <si>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</si>
  <si>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</si>
  <si>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</si>
  <si>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</si>
  <si>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</si>
  <si>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</si>
  <si>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</si>
  <si>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</si>
  <si>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</si>
  <si>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</si>
  <si>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</si>
  <si>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</si>
  <si>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</si>
  <si>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</si>
  <si>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</si>
  <si>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</si>
  <si>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</si>
  <si>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</si>
  <si>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</si>
  <si>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</si>
  <si>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</si>
  <si>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</si>
  <si>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</si>
  <si>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</si>
  <si>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</si>
  <si>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</si>
  <si>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</si>
  <si>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</si>
  <si>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</si>
  <si>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</si>
  <si>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</si>
  <si>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</si>
  <si>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</si>
  <si>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</si>
  <si>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</si>
  <si>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</si>
  <si>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</si>
  <si>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</si>
  <si>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</si>
  <si>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</si>
  <si>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</si>
  <si>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</si>
  <si>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</si>
  <si>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</si>
  <si>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</si>
  <si>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</si>
  <si>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</si>
  <si>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</si>
  <si>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</si>
  <si>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</si>
  <si>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</si>
  <si>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</si>
  <si>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</si>
  <si>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</si>
  <si>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</si>
  <si>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</si>
  <si>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</si>
  <si>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</si>
  <si>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</si>
  <si>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</si>
  <si>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</si>
  <si>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</si>
  <si>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</si>
  <si>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</si>
  <si>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</si>
  <si>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</si>
  <si>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</si>
  <si>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</si>
  <si>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</si>
  <si>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</si>
  <si>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</si>
  <si>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</si>
  <si>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</si>
  <si>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</si>
  <si>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</si>
  <si>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</si>
  <si>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</si>
  <si>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</si>
  <si>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</si>
  <si>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</si>
  <si>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</si>
  <si>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</si>
  <si>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</si>
  <si>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</si>
  <si>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</si>
  <si>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</si>
  <si>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</si>
  <si>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</si>
  <si>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</si>
  <si>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</si>
  <si>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</si>
  <si>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</si>
  <si>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</si>
  <si>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</si>
  <si>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</si>
  <si>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</si>
  <si>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</si>
  <si>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</si>
  <si>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</si>
  <si>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</si>
  <si>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</si>
  <si>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</si>
  <si>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</si>
  <si>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</si>
  <si>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</si>
  <si>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</si>
  <si>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</si>
  <si>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</si>
  <si>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</si>
  <si>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</si>
  <si>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</si>
  <si>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</si>
  <si>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</si>
  <si>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</si>
  <si>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</si>
  <si>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</si>
  <si>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</si>
  <si>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</si>
  <si>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</si>
  <si>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</si>
  <si>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</si>
  <si>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</si>
  <si>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</si>
  <si>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</si>
  <si>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</si>
  <si>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</si>
  <si>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</si>
  <si>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</si>
  <si>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</si>
  <si>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</si>
  <si>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</si>
  <si>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</si>
  <si>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</si>
  <si>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</si>
  <si>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</si>
  <si>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</si>
  <si>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</si>
  <si>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</si>
  <si>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</si>
  <si>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</si>
  <si>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</si>
  <si>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</si>
  <si>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</si>
  <si>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</si>
  <si>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</si>
  <si>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</si>
  <si>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</si>
  <si>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</si>
  <si>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</si>
  <si>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</si>
  <si>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</si>
  <si>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</si>
  <si>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</si>
  <si>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</si>
  <si>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</si>
  <si>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</si>
  <si>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</si>
  <si>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</si>
  <si>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</si>
  <si>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</si>
  <si>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</si>
  <si>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</si>
  <si>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</si>
  <si>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</si>
  <si>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</si>
  <si>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</si>
  <si>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</si>
  <si>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</si>
  <si>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</si>
  <si>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</si>
  <si>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</si>
  <si>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</si>
  <si>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</si>
  <si>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</si>
  <si>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</si>
  <si>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</si>
  <si>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</si>
  <si>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</si>
  <si>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</si>
  <si>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</si>
  <si>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</si>
  <si>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</si>
  <si>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</si>
  <si>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</si>
  <si>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</si>
  <si>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</si>
  <si>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</si>
  <si>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</si>
  <si>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</si>
  <si>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</si>
  <si>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</si>
  <si>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</si>
  <si>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</si>
  <si>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</si>
  <si>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</si>
  <si>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</si>
  <si>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</si>
  <si>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</si>
  <si>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</si>
  <si>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</si>
  <si>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</si>
  <si>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</si>
  <si>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</si>
  <si>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</si>
  <si>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</si>
  <si>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</si>
  <si>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</si>
  <si>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</si>
  <si>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</si>
  <si>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</si>
  <si>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</si>
  <si>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</si>
  <si>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</si>
  <si>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</si>
  <si>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</si>
  <si>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</si>
  <si>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</si>
  <si>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</si>
  <si>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</si>
  <si>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</si>
  <si>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</si>
  <si>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</si>
  <si>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</si>
  <si>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</si>
  <si>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</si>
  <si>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</si>
  <si>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</si>
  <si>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</si>
  <si>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</si>
  <si>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</si>
  <si>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</si>
  <si>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</si>
  <si>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</si>
  <si>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</si>
  <si>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</si>
  <si>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</si>
  <si>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</si>
  <si>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</si>
  <si>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</si>
  <si>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</si>
  <si>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</si>
  <si>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</si>
  <si>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</si>
  <si>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</si>
  <si>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</si>
  <si>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</si>
  <si>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</si>
  <si>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</si>
  <si>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</si>
  <si>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</si>
  <si>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</si>
  <si>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</si>
  <si>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</si>
  <si>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</si>
  <si>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</si>
  <si>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</si>
  <si>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</si>
  <si>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</si>
  <si>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</si>
  <si>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</si>
  <si>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</si>
  <si>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</si>
  <si>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</si>
  <si>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</si>
  <si>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</si>
  <si>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</si>
  <si>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</si>
  <si>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</si>
  <si>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</si>
  <si>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</si>
  <si>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</si>
  <si>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</si>
  <si>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</si>
  <si>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</si>
  <si>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</si>
  <si>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</si>
  <si>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</si>
  <si>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</si>
  <si>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</si>
  <si>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</si>
  <si>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</si>
  <si>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</si>
  <si>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</si>
  <si>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</si>
  <si>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</si>
  <si>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</si>
  <si>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</si>
  <si>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</si>
  <si>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</si>
  <si>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</si>
  <si>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</si>
  <si>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</si>
  <si>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</si>
  <si>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</si>
  <si>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</si>
  <si>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</si>
  <si>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</si>
  <si>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</si>
  <si>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</si>
  <si>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</si>
  <si>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</si>
  <si>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</si>
  <si>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</si>
  <si>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</si>
  <si>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</si>
  <si>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</si>
  <si>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</si>
  <si>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</si>
  <si>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</si>
  <si>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</si>
  <si>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</si>
  <si>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</si>
  <si>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</si>
  <si>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</si>
  <si>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</si>
  <si>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</si>
  <si>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</si>
  <si>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</si>
  <si>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</si>
  <si>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</si>
  <si>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</si>
  <si>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</si>
  <si>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</si>
  <si>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</si>
  <si>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</si>
  <si>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</si>
  <si>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</si>
  <si>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</si>
  <si>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</si>
  <si>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</si>
  <si>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</si>
  <si>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</si>
  <si>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</si>
  <si>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</si>
  <si>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</si>
  <si>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</si>
  <si>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</si>
  <si>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</si>
  <si>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</si>
  <si>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</si>
  <si>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</si>
  <si>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</si>
  <si>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</si>
  <si>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</si>
  <si>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</si>
  <si>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</si>
  <si>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</si>
  <si>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</si>
  <si>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</si>
  <si>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</si>
  <si>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</si>
  <si>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</si>
  <si>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</si>
  <si>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</si>
  <si>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</si>
  <si>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</si>
  <si>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</si>
  <si>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</si>
  <si>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</si>
  <si>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</si>
  <si>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</si>
  <si>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</si>
  <si>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</si>
  <si>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</si>
  <si>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</si>
  <si>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</si>
  <si>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</si>
  <si>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</si>
  <si>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</si>
  <si>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</si>
  <si>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</si>
  <si>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</si>
  <si>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</si>
  <si>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</si>
  <si>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</si>
  <si>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</si>
  <si>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</si>
  <si>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</si>
  <si>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</si>
  <si>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</si>
  <si>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</si>
  <si>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</si>
  <si>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</si>
  <si>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</si>
  <si>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</si>
  <si>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</si>
  <si>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</si>
  <si>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</si>
  <si>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</si>
  <si>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</si>
  <si>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</si>
  <si>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</si>
  <si>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</si>
  <si>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</si>
  <si>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</si>
  <si>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</si>
  <si>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</si>
  <si>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</si>
  <si>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</si>
  <si>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</si>
  <si>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</si>
  <si>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</si>
  <si>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</si>
  <si>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</si>
  <si>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</si>
  <si>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</si>
  <si>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</si>
  <si>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</si>
  <si>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</si>
  <si>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</si>
  <si>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</si>
  <si>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</si>
  <si>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</si>
  <si>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</si>
  <si>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</si>
  <si>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</si>
  <si>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</si>
  <si>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</si>
  <si>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</si>
  <si>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</si>
  <si>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</si>
  <si>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</si>
  <si>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</si>
  <si>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</si>
  <si>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</si>
  <si>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</si>
  <si>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</si>
  <si>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</si>
  <si>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</si>
  <si>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</si>
  <si>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</si>
  <si>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</si>
  <si>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</si>
  <si>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</si>
  <si>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</si>
  <si>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</si>
  <si>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</si>
  <si>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</si>
  <si>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</si>
  <si>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</si>
  <si>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</si>
  <si>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</si>
  <si>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</si>
  <si>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</si>
  <si>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</si>
  <si>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</si>
  <si>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</si>
  <si>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</si>
  <si>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</si>
  <si>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</si>
  <si>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</si>
  <si>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</si>
  <si>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</si>
  <si>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</si>
  <si>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</si>
  <si>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</si>
  <si>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</si>
  <si>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</si>
  <si>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</si>
  <si>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</si>
  <si>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</si>
  <si>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</si>
  <si>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</si>
  <si>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</si>
  <si>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</si>
  <si>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</si>
  <si>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</si>
  <si>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</si>
  <si>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</si>
  <si>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</si>
  <si>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</si>
  <si>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</si>
  <si>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</si>
  <si>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</si>
  <si>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</si>
  <si>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</si>
  <si>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</si>
  <si>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</si>
  <si>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</si>
  <si>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</si>
  <si>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</si>
  <si>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</si>
  <si>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</si>
  <si>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</si>
  <si>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</si>
  <si>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</si>
  <si>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</si>
  <si>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</si>
  <si>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</si>
  <si>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</si>
  <si>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</si>
  <si>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</si>
  <si>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</si>
  <si>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</si>
  <si>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</si>
  <si>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</si>
  <si>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</si>
  <si>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</si>
  <si>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</si>
  <si>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</si>
  <si>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</si>
  <si>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</si>
  <si>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</si>
  <si>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</si>
  <si>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</si>
  <si>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</si>
  <si>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</si>
  <si>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</si>
  <si>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</si>
  <si>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</si>
  <si>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</si>
  <si>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</si>
  <si>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</si>
  <si>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</si>
  <si>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</si>
  <si>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</si>
  <si>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</si>
  <si>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</si>
  <si>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</si>
  <si>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</si>
  <si>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</si>
  <si>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</si>
  <si>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</si>
  <si>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</si>
  <si>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</si>
  <si>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</si>
  <si>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</si>
  <si>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</si>
  <si>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</si>
  <si>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</si>
  <si>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</si>
  <si>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</si>
  <si>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</si>
  <si>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</si>
  <si>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</si>
  <si>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</si>
  <si>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</si>
  <si>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</si>
  <si>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</si>
  <si>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</si>
  <si>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</si>
  <si>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</si>
  <si>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</si>
  <si>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</si>
  <si>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</si>
  <si>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</si>
  <si>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</si>
  <si>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</si>
  <si>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</si>
  <si>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</si>
  <si>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</si>
  <si>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</si>
  <si>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</si>
  <si>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</si>
  <si>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</si>
  <si>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</si>
  <si>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</si>
  <si>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</si>
  <si>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</si>
  <si>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</si>
  <si>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</si>
  <si>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</si>
  <si>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</si>
  <si>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</si>
  <si>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</si>
  <si>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</si>
  <si>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</si>
  <si>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</si>
  <si>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</si>
  <si>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</si>
  <si>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</si>
  <si>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</si>
  <si>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</si>
  <si>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</si>
  <si>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</si>
  <si>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</si>
  <si>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</si>
  <si>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</si>
  <si>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</si>
  <si>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</si>
  <si>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</si>
  <si>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</si>
  <si>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</si>
  <si>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</si>
  <si>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</si>
  <si>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</si>
  <si>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</si>
  <si>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</si>
  <si>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</si>
  <si>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</si>
  <si>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</si>
  <si>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</si>
  <si>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</si>
  <si>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</si>
  <si>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</si>
  <si>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</si>
  <si>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</si>
  <si>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</si>
  <si>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</si>
  <si>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</si>
  <si>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</si>
  <si>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</si>
  <si>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</si>
  <si>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</si>
  <si>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</si>
  <si>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</si>
  <si>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</si>
  <si>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</si>
  <si>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</si>
  <si>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</si>
  <si>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</si>
  <si>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</si>
  <si>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</si>
  <si>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</si>
  <si>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</si>
  <si>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</si>
  <si>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</si>
  <si>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</si>
  <si>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</si>
  <si>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</si>
  <si>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</si>
  <si>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</si>
  <si>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</si>
  <si>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</si>
  <si>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</si>
  <si>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</si>
  <si>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</si>
  <si>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</si>
  <si>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</si>
  <si>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</si>
  <si>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</si>
  <si>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</si>
  <si>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</si>
  <si>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</si>
  <si>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</si>
  <si>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</si>
  <si>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</si>
  <si>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</si>
  <si>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</si>
  <si>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</si>
  <si>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</si>
  <si>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</si>
  <si>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</si>
  <si>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</si>
  <si>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</si>
  <si>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</si>
  <si>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</si>
  <si>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</si>
  <si>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</si>
  <si>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</si>
  <si>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</si>
  <si>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</si>
  <si>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</si>
  <si>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</si>
  <si>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</si>
  <si>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</si>
  <si>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</si>
  <si>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</si>
  <si>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</si>
  <si>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</si>
  <si>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</si>
  <si>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</si>
  <si>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</si>
  <si>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</si>
  <si>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</si>
  <si>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</si>
  <si>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</si>
  <si>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</si>
  <si>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</si>
  <si>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</si>
  <si>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</si>
  <si>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</si>
  <si>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</si>
  <si>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</si>
  <si>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</si>
  <si>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</si>
  <si>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</si>
  <si>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</si>
  <si>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</si>
  <si>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</si>
  <si>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</si>
  <si>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</si>
  <si>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</si>
  <si>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</si>
  <si>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</si>
  <si>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</si>
  <si>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</si>
  <si>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</si>
  <si>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</si>
  <si>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</si>
  <si>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</si>
  <si>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</si>
  <si>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</si>
  <si>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</si>
  <si>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</si>
  <si>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</si>
  <si>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</si>
  <si>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</si>
  <si>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</si>
  <si>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</si>
  <si>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</si>
  <si>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</si>
  <si>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</si>
  <si>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</si>
  <si>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</si>
  <si>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</si>
  <si>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</si>
  <si>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</si>
  <si>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</si>
  <si>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</si>
  <si>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</si>
  <si>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</si>
  <si>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</si>
  <si>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</si>
  <si>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</si>
  <si>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</si>
  <si>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</si>
  <si>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</si>
  <si>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</si>
  <si>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</si>
  <si>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</si>
  <si>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</si>
  <si>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</si>
  <si>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</si>
  <si>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</si>
  <si>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</si>
  <si>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</si>
  <si>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</si>
  <si>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</si>
  <si>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</si>
  <si>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</si>
  <si>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</si>
  <si>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</si>
  <si>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</si>
  <si>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</si>
  <si>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</si>
  <si>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</si>
  <si>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</si>
  <si>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</si>
  <si>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</si>
  <si>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</si>
  <si>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</si>
  <si>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</si>
  <si>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</si>
  <si>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</si>
  <si>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</si>
  <si>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</si>
  <si>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</si>
  <si>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</si>
  <si>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</si>
  <si>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</si>
  <si>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</si>
  <si>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</si>
  <si>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</si>
  <si>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</si>
  <si>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</si>
  <si>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</si>
  <si>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</si>
  <si>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</si>
  <si>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</si>
  <si>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</si>
  <si>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</si>
  <si>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</si>
  <si>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</si>
  <si>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</si>
  <si>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</si>
  <si>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</si>
  <si>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</si>
  <si>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</si>
  <si>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</si>
  <si>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</si>
  <si>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</si>
  <si>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</si>
  <si>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</si>
  <si>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</si>
  <si>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</si>
  <si>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</si>
  <si>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</si>
  <si>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</si>
  <si>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</si>
  <si>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</si>
  <si>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</si>
  <si>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</si>
  <si>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</si>
  <si>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</si>
  <si>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</si>
  <si>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</si>
  <si>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</si>
  <si>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</si>
  <si>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</si>
  <si>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</si>
  <si>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</si>
  <si>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</si>
  <si>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</si>
  <si>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</si>
  <si>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</si>
  <si>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</si>
  <si>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</si>
  <si>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</si>
  <si>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</si>
  <si>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</si>
  <si>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</si>
  <si>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</si>
  <si>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</si>
  <si>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</si>
  <si>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</si>
  <si>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</si>
  <si>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</si>
  <si>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</si>
  <si>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</si>
  <si>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</si>
  <si>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</si>
  <si>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</si>
  <si>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</si>
  <si>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</si>
  <si>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</si>
  <si>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</si>
  <si>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</si>
  <si>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</si>
  <si>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</si>
  <si>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</si>
  <si>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</si>
  <si>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</si>
  <si>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</si>
  <si>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</si>
  <si>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</si>
  <si>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</si>
  <si>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</si>
  <si>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</si>
  <si>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</si>
  <si>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</si>
  <si>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</si>
  <si>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</si>
  <si>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</si>
  <si>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</si>
  <si>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</si>
  <si>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</si>
  <si>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</si>
  <si>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</si>
  <si>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</si>
  <si>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</si>
  <si>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</si>
  <si>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</si>
  <si>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</si>
  <si>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</si>
  <si>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</si>
  <si>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</si>
  <si>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</si>
  <si>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</si>
  <si>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</si>
  <si>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</si>
  <si>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</si>
  <si>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</si>
  <si>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</si>
  <si>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</si>
  <si>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</si>
  <si>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</si>
  <si>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</si>
  <si>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</si>
  <si>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</si>
  <si>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</si>
  <si>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</si>
  <si>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</si>
  <si>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</si>
  <si>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</si>
  <si>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</si>
  <si>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</si>
  <si>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</si>
  <si>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</si>
  <si>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</si>
  <si>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</si>
  <si>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</si>
  <si>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</si>
  <si>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</si>
  <si>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</si>
  <si>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</si>
  <si>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</si>
  <si>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</si>
  <si>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</si>
  <si>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</si>
  <si>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</si>
  <si>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</si>
  <si>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</si>
  <si>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</si>
  <si>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</si>
  <si>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</si>
  <si>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</si>
  <si>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</si>
  <si>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</si>
  <si>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</si>
  <si>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</si>
  <si>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</si>
  <si>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</si>
  <si>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</si>
  <si>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</si>
  <si>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</si>
  <si>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</si>
  <si>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</si>
  <si>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</si>
  <si>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</si>
  <si>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</si>
  <si>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</si>
  <si>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</si>
  <si>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</si>
  <si>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</si>
  <si>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</si>
  <si>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</si>
  <si>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</si>
  <si>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</si>
  <si>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</si>
  <si>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</si>
  <si>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</si>
  <si>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</si>
  <si>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</si>
  <si>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</si>
  <si>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</si>
  <si>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</si>
  <si>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</si>
  <si>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</si>
  <si>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</si>
  <si>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</si>
  <si>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</si>
  <si>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</si>
  <si>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</si>
  <si>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</si>
  <si>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</si>
  <si>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</si>
  <si>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</si>
  <si>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</si>
  <si>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</si>
  <si>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</si>
  <si>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</si>
  <si>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</si>
  <si>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</si>
  <si>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</si>
  <si>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</si>
  <si>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</si>
  <si>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</si>
  <si>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</si>
  <si>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</si>
  <si>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</si>
  <si>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</si>
  <si>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</si>
  <si>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</si>
  <si>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</si>
  <si>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</si>
  <si>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</si>
  <si>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</si>
  <si>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</si>
  <si>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</si>
  <si>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</si>
  <si>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</si>
  <si>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</si>
  <si>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</si>
  <si>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</si>
  <si>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</si>
  <si>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</si>
  <si>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</si>
  <si>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</si>
  <si>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</si>
  <si>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</si>
  <si>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</si>
  <si>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</si>
  <si>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</si>
  <si>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</si>
  <si>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</si>
  <si>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</si>
  <si>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</si>
  <si>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</si>
  <si>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</si>
  <si>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</si>
  <si>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</si>
  <si>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</si>
  <si>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</si>
  <si>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</si>
  <si>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</si>
  <si>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</si>
  <si>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</si>
  <si>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</si>
  <si>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</si>
  <si>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</si>
  <si>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</si>
  <si>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</si>
  <si>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</si>
  <si>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</si>
  <si>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</si>
  <si>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</si>
  <si>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</si>
  <si>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</si>
  <si>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</si>
  <si>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</si>
  <si>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</si>
  <si>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</si>
  <si>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</si>
  <si>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</si>
  <si>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</si>
  <si>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</si>
  <si>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</si>
  <si>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</si>
  <si>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</si>
  <si>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</si>
  <si>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</si>
  <si>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</si>
  <si>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</si>
  <si>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</si>
  <si>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</si>
  <si>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</si>
  <si>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</si>
  <si>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</si>
  <si>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</si>
  <si>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</si>
  <si>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</si>
  <si>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</si>
  <si>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</si>
  <si>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</si>
  <si>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</si>
  <si>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</si>
  <si>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</si>
  <si>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</si>
  <si>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</si>
  <si>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</si>
  <si>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</si>
  <si>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</si>
  <si>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</si>
  <si>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</si>
  <si>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</si>
  <si>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</si>
  <si>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</si>
  <si>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</si>
  <si>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</si>
  <si>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</si>
  <si>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</si>
  <si>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</si>
  <si>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</si>
  <si>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</si>
  <si>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</si>
  <si>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</si>
  <si>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</si>
  <si>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</si>
  <si>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</si>
  <si>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</si>
  <si>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</si>
  <si>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</si>
  <si>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</si>
  <si>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</si>
  <si>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</si>
  <si>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</si>
  <si>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</si>
  <si>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</si>
  <si>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</si>
  <si>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</si>
  <si>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</si>
  <si>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</si>
  <si>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</si>
  <si>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</si>
  <si>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</si>
  <si>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</si>
  <si>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</si>
  <si>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</si>
  <si>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</si>
  <si>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</si>
  <si>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</si>
  <si>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</si>
  <si>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</si>
  <si>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</si>
  <si>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</si>
  <si>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</si>
  <si>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</si>
  <si>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</si>
  <si>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</si>
  <si>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</si>
  <si>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</si>
  <si>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</si>
  <si>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</si>
  <si>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</si>
  <si>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</si>
  <si>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</si>
  <si>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</si>
  <si>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</si>
  <si>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</si>
  <si>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</si>
  <si>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</si>
  <si>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</si>
  <si>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</si>
  <si>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</si>
  <si>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</si>
  <si>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</si>
  <si>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</si>
  <si>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</si>
  <si>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</si>
  <si>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</si>
  <si>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</si>
  <si>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</si>
  <si>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</si>
  <si>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</si>
  <si>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</si>
  <si>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</si>
  <si>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</si>
  <si>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</si>
  <si>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</si>
  <si>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</si>
  <si>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</si>
  <si>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</si>
  <si>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</si>
  <si>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</si>
  <si>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</si>
  <si>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</si>
  <si>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</si>
  <si>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</si>
  <si>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</si>
  <si>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</si>
  <si>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</si>
  <si>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</si>
  <si>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</si>
  <si>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</si>
  <si>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</si>
  <si>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</si>
  <si>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</si>
  <si>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</si>
  <si>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</si>
  <si>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</si>
  <si>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</si>
  <si>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</si>
  <si>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</si>
  <si>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</si>
  <si>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</si>
  <si>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</si>
  <si>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</si>
  <si>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</si>
  <si>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</si>
  <si>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</si>
  <si>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</si>
  <si>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</si>
  <si>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</si>
  <si>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</si>
  <si>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</si>
  <si>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</si>
  <si>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</si>
  <si>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</si>
  <si>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</si>
  <si>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</si>
  <si>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</si>
  <si>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</si>
  <si>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</si>
  <si>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</si>
  <si>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</si>
  <si>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</si>
  <si>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</si>
  <si>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</si>
  <si>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</si>
  <si>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</si>
  <si>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</si>
  <si>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</si>
  <si>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</si>
  <si>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</si>
  <si>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</si>
  <si>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</si>
  <si>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</si>
  <si>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</si>
  <si>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</si>
  <si>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</si>
  <si>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</si>
  <si>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</si>
  <si>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</si>
  <si>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</si>
  <si>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</si>
  <si>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</si>
  <si>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</si>
  <si>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</si>
  <si>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</si>
  <si>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</si>
  <si>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</si>
  <si>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</si>
  <si>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</si>
  <si>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</si>
  <si>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</si>
  <si>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</si>
  <si>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</si>
  <si>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</si>
  <si>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</si>
  <si>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</si>
  <si>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</si>
  <si>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</si>
  <si>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</si>
  <si>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</si>
  <si>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</si>
  <si>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</si>
  <si>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</si>
  <si>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</si>
  <si>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</si>
  <si>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</si>
  <si>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</si>
  <si>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</si>
  <si>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</si>
  <si>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</si>
  <si>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</si>
  <si>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</si>
  <si>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</si>
  <si>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</si>
  <si>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</si>
  <si>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</si>
  <si>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</si>
  <si>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</si>
  <si>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</si>
  <si>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</si>
  <si>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</si>
  <si>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</si>
  <si>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</si>
  <si>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</si>
  <si>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</si>
  <si>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</si>
  <si>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</si>
  <si>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</si>
  <si>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</si>
  <si>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</si>
  <si>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</si>
  <si>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</si>
  <si>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</si>
  <si>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</si>
  <si>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</si>
  <si>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</si>
  <si>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</si>
  <si>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</si>
  <si>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</si>
  <si>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</si>
  <si>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</si>
  <si>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</si>
  <si>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</si>
  <si>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</si>
  <si>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</si>
  <si>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</si>
  <si>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</si>
  <si>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</si>
  <si>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</si>
  <si>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</si>
  <si>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</si>
  <si>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</si>
  <si>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</si>
  <si>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</si>
  <si>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</si>
  <si>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</si>
  <si>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</si>
  <si>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</si>
  <si>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</si>
  <si>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</si>
  <si>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</si>
  <si>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</si>
  <si>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</si>
  <si>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</si>
  <si>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</si>
  <si>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</si>
  <si>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</si>
  <si>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</si>
  <si>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</si>
  <si>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</si>
  <si>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</si>
  <si>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</si>
  <si>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</si>
  <si>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</si>
  <si>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</si>
  <si>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</si>
  <si>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</si>
  <si>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</si>
  <si>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</si>
  <si>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</si>
  <si>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</si>
  <si>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</si>
  <si>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</si>
  <si>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</si>
  <si>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</si>
  <si>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</si>
  <si>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</si>
  <si>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</si>
  <si>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</si>
  <si>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</si>
  <si>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</si>
  <si>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</si>
  <si>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</si>
  <si>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</si>
  <si>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</si>
  <si>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</si>
  <si>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</si>
  <si>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</si>
  <si>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</si>
  <si>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</si>
  <si>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</si>
  <si>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</si>
  <si>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</si>
  <si>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</si>
  <si>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</si>
  <si>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</si>
  <si>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</si>
  <si>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</si>
  <si>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</si>
  <si>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</si>
  <si>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</si>
  <si>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</si>
  <si>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</si>
  <si>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</si>
  <si>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</si>
  <si>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</si>
  <si>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</si>
  <si>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</si>
  <si>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</si>
  <si>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</si>
  <si>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</si>
  <si>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</si>
  <si>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</si>
  <si>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</si>
  <si>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</si>
  <si>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</si>
  <si>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</si>
  <si>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</si>
  <si>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</si>
  <si>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</si>
  <si>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</si>
  <si>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</si>
  <si>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</si>
  <si>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</si>
  <si>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</si>
  <si>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</si>
  <si>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</si>
  <si>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</si>
  <si>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</si>
  <si>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</si>
  <si>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</si>
  <si>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</si>
  <si>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</si>
  <si>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</si>
  <si>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</si>
  <si>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</si>
  <si>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</si>
  <si>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</si>
  <si>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</si>
  <si>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</si>
  <si>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</si>
  <si>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</si>
  <si>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</si>
  <si>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</si>
  <si>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</si>
  <si>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</si>
  <si>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</si>
  <si>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</si>
  <si>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</si>
  <si>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</si>
  <si>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</si>
  <si>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</si>
  <si>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</si>
  <si>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</si>
  <si>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</si>
  <si>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</si>
  <si>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</si>
  <si>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</si>
  <si>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</si>
  <si>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</si>
  <si>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</si>
  <si>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</si>
  <si>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</si>
  <si>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</si>
  <si>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</si>
  <si>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</si>
  <si>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</si>
  <si>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</si>
  <si>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</si>
  <si>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</si>
  <si>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</si>
  <si>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</si>
  <si>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</si>
  <si>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</si>
  <si>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</si>
  <si>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</si>
  <si>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</si>
  <si>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</si>
  <si>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</si>
  <si>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</si>
  <si>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</si>
  <si>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</si>
  <si>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</si>
  <si>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</si>
  <si>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</si>
  <si>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</si>
  <si>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</si>
  <si>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</si>
  <si>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</si>
  <si>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</si>
  <si>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</si>
  <si>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</si>
  <si>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</si>
  <si>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</si>
  <si>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</si>
  <si>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</si>
  <si>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</si>
  <si>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</si>
  <si>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</si>
  <si>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</si>
  <si>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</si>
  <si>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</si>
  <si>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</si>
  <si>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</si>
  <si>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</si>
  <si>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</si>
  <si>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</si>
  <si>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</si>
  <si>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</si>
  <si>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</si>
  <si>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</si>
  <si>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</si>
  <si>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</si>
  <si>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</si>
  <si>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</si>
  <si>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</si>
  <si>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</si>
  <si>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</si>
  <si>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</si>
  <si>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</si>
  <si>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</si>
  <si>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</si>
  <si>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</si>
  <si>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</si>
  <si>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</si>
  <si>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</si>
  <si>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</si>
  <si>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</si>
  <si>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</si>
  <si>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</si>
  <si>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</si>
  <si>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</si>
  <si>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</si>
  <si>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</si>
  <si>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</si>
  <si>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</si>
  <si>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</si>
  <si>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</si>
  <si>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</si>
  <si>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</si>
  <si>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</si>
  <si>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</si>
  <si>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</si>
  <si>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</si>
  <si>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</si>
  <si>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</si>
  <si>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</si>
  <si>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</si>
  <si>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</si>
  <si>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</si>
  <si>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</si>
  <si>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</si>
  <si>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</si>
  <si>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</si>
  <si>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</si>
  <si>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</si>
  <si>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</si>
  <si>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</si>
  <si>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</si>
  <si>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</si>
  <si>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</si>
  <si>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</si>
  <si>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</si>
  <si>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</si>
  <si>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</si>
  <si>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</si>
  <si>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</si>
  <si>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</si>
  <si>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</si>
  <si>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</si>
  <si>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</si>
  <si>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</si>
  <si>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</si>
  <si>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</si>
  <si>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</si>
  <si>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</si>
  <si>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</si>
  <si>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</si>
  <si>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</si>
  <si>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</si>
  <si>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</si>
  <si>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</si>
  <si>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</si>
  <si>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</si>
  <si>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</si>
  <si>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</si>
  <si>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</si>
  <si>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</si>
  <si>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</si>
  <si>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</si>
  <si>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</si>
  <si>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</si>
  <si>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</si>
  <si>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</si>
  <si>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</si>
  <si>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</si>
  <si>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</si>
  <si>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</si>
  <si>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</si>
  <si>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</si>
  <si>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</si>
  <si>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</si>
  <si>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</si>
  <si>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</si>
  <si>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</si>
  <si>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</si>
  <si>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</si>
  <si>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</si>
  <si>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</si>
  <si>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</si>
  <si>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</si>
  <si>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</si>
  <si>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</si>
  <si>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</si>
  <si>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</si>
  <si>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</si>
  <si>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</si>
  <si>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</si>
  <si>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</si>
  <si>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</si>
  <si>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</si>
  <si>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</si>
  <si>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</si>
  <si>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</si>
  <si>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</si>
  <si>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</si>
  <si>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</si>
  <si>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</si>
  <si>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</si>
  <si>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</si>
  <si>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</si>
  <si>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</si>
  <si>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</si>
  <si>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</si>
  <si>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</si>
  <si>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</si>
  <si>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</si>
  <si>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</si>
  <si>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</si>
  <si>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</si>
  <si>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</si>
  <si>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</si>
  <si>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</si>
  <si>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</si>
  <si>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</si>
  <si>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</si>
  <si>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</si>
  <si>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</si>
  <si>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</si>
  <si>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</si>
  <si>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</si>
  <si>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</si>
  <si>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</si>
  <si>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</si>
  <si>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</si>
  <si>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</si>
  <si>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</si>
  <si>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</si>
  <si>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</si>
  <si>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</si>
  <si>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</si>
  <si>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</si>
  <si>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</si>
  <si>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</si>
  <si>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</si>
  <si>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</si>
  <si>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</si>
  <si>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</si>
  <si>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</si>
  <si>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</si>
  <si>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</si>
  <si>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</si>
  <si>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</si>
  <si>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</si>
  <si>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</si>
  <si>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</si>
  <si>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</si>
  <si>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</si>
  <si>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</si>
  <si>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</si>
  <si>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</si>
  <si>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</si>
  <si>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</si>
  <si>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</si>
  <si>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</si>
  <si>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</si>
  <si>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</si>
  <si>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</si>
  <si>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</si>
  <si>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</si>
  <si>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</si>
  <si>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</si>
  <si>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</si>
  <si>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</si>
  <si>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</si>
  <si>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</si>
  <si>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</si>
  <si>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</si>
  <si>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</si>
  <si>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</si>
  <si>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</si>
  <si>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</si>
  <si>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</si>
  <si>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</si>
  <si>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</si>
  <si>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</si>
  <si>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</si>
  <si>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</si>
  <si>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</si>
  <si>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</si>
  <si>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</si>
  <si>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</si>
  <si>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</si>
  <si>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</si>
  <si>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</si>
  <si>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</si>
  <si>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</si>
  <si>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</si>
  <si>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</si>
  <si>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</si>
  <si>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</si>
  <si>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</si>
  <si>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</si>
  <si>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</si>
  <si>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</si>
  <si>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</si>
  <si>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</si>
  <si>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</si>
  <si>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</si>
  <si>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</si>
  <si>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</si>
  <si>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</si>
  <si>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</si>
  <si>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</si>
  <si>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</si>
  <si>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</si>
  <si>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</si>
  <si>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</si>
  <si>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</si>
  <si>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</si>
  <si>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</si>
  <si>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</si>
  <si>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</si>
  <si>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</si>
  <si>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</si>
  <si>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</si>
  <si>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</si>
  <si>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</si>
  <si>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</si>
  <si>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</si>
  <si>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</si>
  <si>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</si>
  <si>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</si>
  <si>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</si>
  <si>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</si>
  <si>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</si>
  <si>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</si>
  <si>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</si>
  <si>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</si>
  <si>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</si>
  <si>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</si>
  <si>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</si>
  <si>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</si>
  <si>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</si>
  <si>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</si>
  <si>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</si>
  <si>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</si>
  <si>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</si>
  <si>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</si>
  <si>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</si>
  <si>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</si>
  <si>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</si>
  <si>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</si>
  <si>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</si>
  <si>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</si>
  <si>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</si>
  <si>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</si>
  <si>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</si>
  <si>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</si>
  <si>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</si>
  <si>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</si>
  <si>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</si>
  <si>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</si>
  <si>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</si>
  <si>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</si>
  <si>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</si>
  <si>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</si>
  <si>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</si>
  <si>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</si>
  <si>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</si>
  <si>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</si>
  <si>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</si>
  <si>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</si>
  <si>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</si>
  <si>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</si>
  <si>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</si>
  <si>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</si>
  <si>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</si>
  <si>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</si>
  <si>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</si>
  <si>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</si>
  <si>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</si>
  <si>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</si>
  <si>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</si>
  <si>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</si>
  <si>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</si>
  <si>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</si>
  <si>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</si>
  <si>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</si>
  <si>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</si>
  <si>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</si>
  <si>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</si>
  <si>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</si>
  <si>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</si>
  <si>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</si>
  <si>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</si>
  <si>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</si>
  <si>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</si>
  <si>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</si>
  <si>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</si>
  <si>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</si>
  <si>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</si>
  <si>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</si>
  <si>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</si>
  <si>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</si>
  <si>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</si>
  <si>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</si>
  <si>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</si>
  <si>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</si>
  <si>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</si>
  <si>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</si>
  <si>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</si>
  <si>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</si>
  <si>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</si>
  <si>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</si>
  <si>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</si>
  <si>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</si>
  <si>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</si>
  <si>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</si>
  <si>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</si>
  <si>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</si>
  <si>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</si>
  <si>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</si>
  <si>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</si>
  <si>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</si>
  <si>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</si>
  <si>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</si>
  <si>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</si>
  <si>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</si>
  <si>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</si>
  <si>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</si>
  <si>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</si>
  <si>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</si>
  <si>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</si>
  <si>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</si>
  <si>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</si>
  <si>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</si>
  <si>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</si>
  <si>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</si>
  <si>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</si>
  <si>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</si>
  <si>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</si>
  <si>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</si>
  <si>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</si>
  <si>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</si>
  <si>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</si>
  <si>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</si>
  <si>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</si>
  <si>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</si>
  <si>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</si>
  <si>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</si>
  <si>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</si>
  <si>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</si>
  <si>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</si>
  <si>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</si>
  <si>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</si>
  <si>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</si>
  <si>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</si>
  <si>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</si>
  <si>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</si>
  <si>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</si>
  <si>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</si>
  <si>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</si>
  <si>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</si>
  <si>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</si>
  <si>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</si>
  <si>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</si>
  <si>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</si>
  <si>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</si>
  <si>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</si>
  <si>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</si>
  <si>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</si>
  <si>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</si>
  <si>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</si>
  <si>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</si>
  <si>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</si>
  <si>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</si>
  <si>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</si>
  <si>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</si>
  <si>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</si>
  <si>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</si>
  <si>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</si>
  <si>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</si>
  <si>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</si>
  <si>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</si>
  <si>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</si>
  <si>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</si>
  <si>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</si>
  <si>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</si>
  <si>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</si>
  <si>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</si>
  <si>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</si>
  <si>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</si>
  <si>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</si>
  <si>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</si>
  <si>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</si>
  <si>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</si>
  <si>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</si>
  <si>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</si>
  <si>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</si>
  <si>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</si>
  <si>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</si>
  <si>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</si>
  <si>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</si>
  <si>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</si>
  <si>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</si>
  <si>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</si>
  <si>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</si>
  <si>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</si>
  <si>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</si>
  <si>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</si>
  <si>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</si>
  <si>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</si>
  <si>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</si>
  <si>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</si>
  <si>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</si>
  <si>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</si>
  <si>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</si>
  <si>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</si>
  <si>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</si>
  <si>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</si>
  <si>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</si>
  <si>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</si>
  <si>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</si>
  <si>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</si>
  <si>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</si>
  <si>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</si>
  <si>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</si>
  <si>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</si>
  <si>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</si>
  <si>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</si>
  <si>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</si>
  <si>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</si>
  <si>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</si>
  <si>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</si>
  <si>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</si>
  <si>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</si>
  <si>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</si>
  <si>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</si>
  <si>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</si>
  <si>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</si>
  <si>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</si>
  <si>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</si>
  <si>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</si>
  <si>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</si>
  <si>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</si>
  <si>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</si>
  <si>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</si>
  <si>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</si>
  <si>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</si>
  <si>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</si>
  <si>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</si>
  <si>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</si>
  <si>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</si>
  <si>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</si>
  <si>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</si>
  <si>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</si>
  <si>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</si>
  <si>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</si>
  <si>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</si>
  <si>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</si>
  <si>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</si>
  <si>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</si>
  <si>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</si>
  <si>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</si>
  <si>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</si>
  <si>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</si>
  <si>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</si>
  <si>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</si>
  <si>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</si>
  <si>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</si>
  <si>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</si>
  <si>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</si>
  <si>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</si>
  <si>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</si>
  <si>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</si>
  <si>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</si>
  <si>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</si>
  <si>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</si>
  <si>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</si>
  <si>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</si>
  <si>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</si>
  <si>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</si>
  <si>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</si>
  <si>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</si>
  <si>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</si>
  <si>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</si>
  <si>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</si>
  <si>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</si>
  <si>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</si>
  <si>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</si>
  <si>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</si>
  <si>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</si>
  <si>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</si>
  <si>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</si>
  <si>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</si>
  <si>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</si>
  <si>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</si>
  <si>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</si>
  <si>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</si>
  <si>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</si>
  <si>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</si>
  <si>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</si>
  <si>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</si>
  <si>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</si>
  <si>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</si>
  <si>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</si>
  <si>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</si>
  <si>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</si>
  <si>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</si>
  <si>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</si>
  <si>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</si>
  <si>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</si>
  <si>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</si>
  <si>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</si>
  <si>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</si>
  <si>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</si>
  <si>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</si>
  <si>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</si>
  <si>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</si>
  <si>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</si>
  <si>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</si>
  <si>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</si>
  <si>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</si>
  <si>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</si>
  <si>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</si>
  <si>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</si>
  <si>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</si>
  <si>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</si>
  <si>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</si>
  <si>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</si>
  <si>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</si>
  <si>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</si>
  <si>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</si>
  <si>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</si>
  <si>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</si>
  <si>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</si>
  <si>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</si>
  <si>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</si>
  <si>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</si>
  <si>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</si>
  <si>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</si>
  <si>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</si>
  <si>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</si>
  <si>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</si>
  <si>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</si>
  <si>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</si>
  <si>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</si>
  <si>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</si>
  <si>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</si>
  <si>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</si>
  <si>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</si>
  <si>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</si>
  <si>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</si>
  <si>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</si>
  <si>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</si>
  <si>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</si>
  <si>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</si>
  <si>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</si>
  <si>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</si>
  <si>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</si>
  <si>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</si>
  <si>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</si>
  <si>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</si>
  <si>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</si>
  <si>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</si>
  <si>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</si>
  <si>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</si>
  <si>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</si>
  <si>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</si>
  <si>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</si>
  <si>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</si>
  <si>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</si>
  <si>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</si>
  <si>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</si>
  <si>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</si>
  <si>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</si>
  <si>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</si>
  <si>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</si>
  <si>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</si>
  <si>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</si>
  <si>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</si>
  <si>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</si>
  <si>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</si>
  <si>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</si>
  <si>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</si>
  <si>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</si>
  <si>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</si>
  <si>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</si>
  <si>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</si>
  <si>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</si>
  <si>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</si>
  <si>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</si>
  <si>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</si>
  <si>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</si>
  <si>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</si>
  <si>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</si>
  <si>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</si>
  <si>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</si>
  <si>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</si>
  <si>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</si>
  <si>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</si>
  <si>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</si>
  <si>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</si>
  <si>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</si>
  <si>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</si>
  <si>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</si>
  <si>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</si>
  <si>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</si>
  <si>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</si>
  <si>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</si>
  <si>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</si>
  <si>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</si>
  <si>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</si>
  <si>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</si>
  <si>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</si>
  <si>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</si>
  <si>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</si>
  <si>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</si>
  <si>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</si>
  <si>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</si>
  <si>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</si>
  <si>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</si>
  <si>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</si>
  <si>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</si>
  <si>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</si>
  <si>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</si>
  <si>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</si>
  <si>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</si>
  <si>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</si>
  <si>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</si>
  <si>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</si>
  <si>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</si>
  <si>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</si>
  <si>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</si>
  <si>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</si>
  <si>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</si>
  <si>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</si>
  <si>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</si>
  <si>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</si>
  <si>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</si>
  <si>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</si>
  <si>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</si>
  <si>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</si>
  <si>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</si>
  <si>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</si>
  <si>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</si>
  <si>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</si>
  <si>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</si>
  <si>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</si>
  <si>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</si>
  <si>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</si>
  <si>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</si>
  <si>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</si>
  <si>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</si>
  <si>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</si>
  <si>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</si>
  <si>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</si>
  <si>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</si>
  <si>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</si>
  <si>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</si>
  <si>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</si>
  <si>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</si>
  <si>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</si>
  <si>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</si>
  <si>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</si>
  <si>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</si>
  <si>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</si>
  <si>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</si>
  <si>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</si>
  <si>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</si>
  <si>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</si>
  <si>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</si>
  <si>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</si>
  <si>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</si>
  <si>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</si>
  <si>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</si>
  <si>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</si>
  <si>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</si>
  <si>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</si>
  <si>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</si>
  <si>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</si>
  <si>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</si>
  <si>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</si>
  <si>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</si>
  <si>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</si>
  <si>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</si>
  <si>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</si>
  <si>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</si>
  <si>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</si>
  <si>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</si>
  <si>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</si>
  <si>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</si>
  <si>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</si>
  <si>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</si>
  <si>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</si>
  <si>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</si>
  <si>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</si>
  <si>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</si>
  <si>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</si>
  <si>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</si>
  <si>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</si>
  <si>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</si>
  <si>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</si>
  <si>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</si>
  <si>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</si>
  <si>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</si>
  <si>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</si>
  <si>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</si>
  <si>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</si>
  <si>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</si>
  <si>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</si>
  <si>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</si>
  <si>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</si>
  <si>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</si>
  <si>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</si>
  <si>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</si>
  <si>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</si>
  <si>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</si>
  <si>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</si>
  <si>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</si>
  <si>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</si>
  <si>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</si>
  <si>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</si>
  <si>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</si>
  <si>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</si>
  <si>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</si>
  <si>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</si>
  <si>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</si>
  <si>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</si>
  <si>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</si>
  <si>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</si>
  <si>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</si>
  <si>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</si>
  <si>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</si>
  <si>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</si>
  <si>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</si>
  <si>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</si>
  <si>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</si>
  <si>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</si>
  <si>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</si>
  <si>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</si>
  <si>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</si>
  <si>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</si>
  <si>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</si>
  <si>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</si>
  <si>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</si>
  <si>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</si>
  <si>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</si>
  <si>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</si>
  <si>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</si>
  <si>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</si>
  <si>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</si>
  <si>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</si>
  <si>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</si>
  <si>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</si>
  <si>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</si>
  <si>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</si>
  <si>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</si>
  <si>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</si>
  <si>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</si>
  <si>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</si>
  <si>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</si>
  <si>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</si>
  <si>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</si>
  <si>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</si>
  <si>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</si>
  <si>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</si>
  <si>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</si>
  <si>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</si>
  <si>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</si>
  <si>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</si>
  <si>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</si>
  <si>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</si>
  <si>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</si>
  <si>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</si>
  <si>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</si>
  <si>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</si>
  <si>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</si>
  <si>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</si>
  <si>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</si>
  <si>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</si>
  <si>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</si>
  <si>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</si>
  <si>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</si>
  <si>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</si>
  <si>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</si>
  <si>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</si>
  <si>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</si>
  <si>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</si>
  <si>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</si>
  <si>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</si>
  <si>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</si>
  <si>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</si>
  <si>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</si>
  <si>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</si>
  <si>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</si>
  <si>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</si>
  <si>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</si>
  <si>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</si>
  <si>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</si>
  <si>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</si>
  <si>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</si>
  <si>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</si>
  <si>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</si>
  <si>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</si>
  <si>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</si>
  <si>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</si>
  <si>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</si>
  <si>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</si>
  <si>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</si>
  <si>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</si>
  <si>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</si>
  <si>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</si>
  <si>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</si>
  <si>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</si>
  <si>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</si>
  <si>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</si>
  <si>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</si>
  <si>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</si>
  <si>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</si>
  <si>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</si>
  <si>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</si>
  <si>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</si>
  <si>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</si>
  <si>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</si>
  <si>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</si>
  <si>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</si>
  <si>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</si>
  <si>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</si>
  <si>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</si>
  <si>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</si>
  <si>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</si>
  <si>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</si>
  <si>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</si>
  <si>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</si>
  <si>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</si>
  <si>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</si>
  <si>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</si>
  <si>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</si>
  <si>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</si>
  <si>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</si>
  <si>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</si>
  <si>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</si>
  <si>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</si>
  <si>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</si>
  <si>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</si>
  <si>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</si>
  <si>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</si>
  <si>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</si>
  <si>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</si>
  <si>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</si>
  <si>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</si>
  <si>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</si>
  <si>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</si>
  <si>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</si>
  <si>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</si>
  <si>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</si>
  <si>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</si>
  <si>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</si>
  <si>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</si>
  <si>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</si>
  <si>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</si>
  <si>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</si>
  <si>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</si>
  <si>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</si>
  <si>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</si>
  <si>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</si>
  <si>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</si>
  <si>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</si>
  <si>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</si>
  <si>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</si>
  <si>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</si>
  <si>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</si>
  <si>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</si>
  <si>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</si>
  <si>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</si>
  <si>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</si>
  <si>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</si>
  <si>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</si>
  <si>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</si>
  <si>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</si>
  <si>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</si>
  <si>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</si>
  <si>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</si>
  <si>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</si>
  <si>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</si>
  <si>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</si>
  <si>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</si>
  <si>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</si>
  <si>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</si>
  <si>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</si>
  <si>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</si>
  <si>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</si>
  <si>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</si>
  <si>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</si>
  <si>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</si>
  <si>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</si>
  <si>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</si>
  <si>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</si>
  <si>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</si>
  <si>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</si>
  <si>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</si>
  <si>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</si>
  <si>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</si>
  <si>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</si>
  <si>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</si>
  <si>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</si>
  <si>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</si>
  <si>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</si>
  <si>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</si>
  <si>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</si>
  <si>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</si>
  <si>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</si>
  <si>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</si>
  <si>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</si>
  <si>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</si>
  <si>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</si>
  <si>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</si>
  <si>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</si>
  <si>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</si>
  <si>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</si>
  <si>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</si>
  <si>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</si>
  <si>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</si>
  <si>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</si>
  <si>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</si>
  <si>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</si>
  <si>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</si>
  <si>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</si>
  <si>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</si>
  <si>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</si>
  <si>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</si>
  <si>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</si>
  <si>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</si>
  <si>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</si>
  <si>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</si>
  <si>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</si>
  <si>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</si>
  <si>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</si>
  <si>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</si>
  <si>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</si>
  <si>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</si>
  <si>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</si>
  <si>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</si>
  <si>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</si>
  <si>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</si>
  <si>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</si>
  <si>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</si>
  <si>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</si>
  <si>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</si>
  <si>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</si>
  <si>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</si>
  <si>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</si>
  <si>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</si>
  <si>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</si>
  <si>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</si>
  <si>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</si>
  <si>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</si>
  <si>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</si>
  <si>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</si>
  <si>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</si>
  <si>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</si>
  <si>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</si>
  <si>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</si>
  <si>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</si>
  <si>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</si>
  <si>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</si>
  <si>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</si>
  <si>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</si>
  <si>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</si>
  <si>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</si>
  <si>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</si>
  <si>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</si>
  <si>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</si>
  <si>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</si>
  <si>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</si>
  <si>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</si>
  <si>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</si>
  <si>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</si>
  <si>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</si>
  <si>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</si>
  <si>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</si>
  <si>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</si>
  <si>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</si>
  <si>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</si>
  <si>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</si>
  <si>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</si>
  <si>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</si>
  <si>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</si>
  <si>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</si>
  <si>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</si>
  <si>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</si>
  <si>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</si>
  <si>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</si>
  <si>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</si>
  <si>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</si>
  <si>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</si>
  <si>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</si>
  <si>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</si>
  <si>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</si>
  <si>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</si>
  <si>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</si>
  <si>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</si>
  <si>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</si>
  <si>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</si>
  <si>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</si>
  <si>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</si>
  <si>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</si>
  <si>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</si>
  <si>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</si>
  <si>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</si>
  <si>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</si>
  <si>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</si>
  <si>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</si>
  <si>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</si>
  <si>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</si>
  <si>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</si>
  <si>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</si>
  <si>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</si>
  <si>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</si>
  <si>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</si>
  <si>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</si>
  <si>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</si>
  <si>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</si>
  <si>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</si>
  <si>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</si>
  <si>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</si>
  <si>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</si>
  <si>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</si>
  <si>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</si>
  <si>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</si>
  <si>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</si>
  <si>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</si>
  <si>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</si>
  <si>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</si>
  <si>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</si>
  <si>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</si>
  <si>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</si>
  <si>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</si>
  <si>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</si>
  <si>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</si>
  <si>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</si>
  <si>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</si>
  <si>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</si>
  <si>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</si>
  <si>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</si>
  <si>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</si>
  <si>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</si>
  <si>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</si>
  <si>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</si>
  <si>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</si>
  <si>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</si>
  <si>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</si>
  <si>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</si>
  <si>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</si>
  <si>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</si>
  <si>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</si>
  <si>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</si>
  <si>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</si>
  <si>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</si>
  <si>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</si>
  <si>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</si>
  <si>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</si>
  <si>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</si>
  <si>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</si>
  <si>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</si>
  <si>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</si>
  <si>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</si>
  <si>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</si>
  <si>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</si>
  <si>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</si>
  <si>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</si>
  <si>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</si>
  <si>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</si>
  <si>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</si>
  <si>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</si>
  <si>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</si>
  <si>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</si>
  <si>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</si>
  <si>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</si>
  <si>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</si>
  <si>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</si>
  <si>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</si>
  <si>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</si>
  <si>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</si>
  <si>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</si>
  <si>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</si>
  <si>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</si>
  <si>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</si>
  <si>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</si>
  <si>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</si>
  <si>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</si>
  <si>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</si>
  <si>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</si>
  <si>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</si>
  <si>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</si>
  <si>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</si>
  <si>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</si>
  <si>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</si>
  <si>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</si>
  <si>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</si>
  <si>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</si>
  <si>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</si>
  <si>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</si>
  <si>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</si>
  <si>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</si>
  <si>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</si>
  <si>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</si>
  <si>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</si>
  <si>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</si>
  <si>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</si>
  <si>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</si>
  <si>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</si>
  <si>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</si>
  <si>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</si>
  <si>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</si>
  <si>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</si>
  <si>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</si>
  <si>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</si>
  <si>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</si>
  <si>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</si>
  <si>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</si>
  <si>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</si>
  <si>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</si>
  <si>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</si>
  <si>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</si>
  <si>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</si>
  <si>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</si>
  <si>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</si>
  <si>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</si>
  <si>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</si>
  <si>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</si>
  <si>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</si>
  <si>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</si>
  <si>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</si>
  <si>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</si>
  <si>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</si>
  <si>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</si>
  <si>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</si>
  <si>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</si>
  <si>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</si>
  <si>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</si>
  <si>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</si>
  <si>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</si>
  <si>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</si>
  <si>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</si>
  <si>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</si>
  <si>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</si>
  <si>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</si>
  <si>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</si>
  <si>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</si>
  <si>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</si>
  <si>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</si>
  <si>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</si>
  <si>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</si>
  <si>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</si>
  <si>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</si>
  <si>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</si>
  <si>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</si>
  <si>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</si>
  <si>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</si>
  <si>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</si>
  <si>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</si>
  <si>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</si>
  <si>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</si>
  <si>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</si>
  <si>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</si>
  <si>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</si>
  <si>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</si>
  <si>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</si>
  <si>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</si>
  <si>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</si>
  <si>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</si>
  <si>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</si>
  <si>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</si>
  <si>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</si>
  <si>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</si>
  <si>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</si>
  <si>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</si>
  <si>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</si>
  <si>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</si>
  <si>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</si>
  <si>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</si>
  <si>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</si>
  <si>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</si>
  <si>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</si>
  <si>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</si>
  <si>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</si>
  <si>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</si>
  <si>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</si>
  <si>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</si>
  <si>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</si>
  <si>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</si>
  <si>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</si>
  <si>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</si>
  <si>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</si>
  <si>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</si>
  <si>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</si>
  <si>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</si>
  <si>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</si>
  <si>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</si>
  <si>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</si>
  <si>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</si>
  <si>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</si>
  <si>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</si>
  <si>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</si>
  <si>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</si>
  <si>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</si>
  <si>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</si>
  <si>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</si>
  <si>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</si>
  <si>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</si>
  <si>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</si>
  <si>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</si>
  <si>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</si>
  <si>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</si>
  <si>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</si>
  <si>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</si>
  <si>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</si>
  <si>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</si>
  <si>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</si>
  <si>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</si>
  <si>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</si>
  <si>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</si>
  <si>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</si>
  <si>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</si>
  <si>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</si>
  <si>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</si>
  <si>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</si>
  <si>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</si>
  <si>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</si>
  <si>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</si>
  <si>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</si>
  <si>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</si>
  <si>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</si>
  <si>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</si>
  <si>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</si>
  <si>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</si>
  <si>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</si>
  <si>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</si>
  <si>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</si>
  <si>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</si>
  <si>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</si>
  <si>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</si>
  <si>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</si>
  <si>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</si>
  <si>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</si>
  <si>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</si>
  <si>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</si>
  <si>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</si>
  <si>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</si>
  <si>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</si>
  <si>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</si>
  <si>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</si>
  <si>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</si>
  <si>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</si>
  <si>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</si>
  <si>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</si>
  <si>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</si>
  <si>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</si>
  <si>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</si>
  <si>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</si>
  <si>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</si>
  <si>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</si>
  <si>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</si>
  <si>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</si>
  <si>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</si>
  <si>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</si>
  <si>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</si>
  <si>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</si>
  <si>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</si>
  <si>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</si>
  <si>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</si>
  <si>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</si>
  <si>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</si>
  <si>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</si>
  <si>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</si>
  <si>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</si>
  <si>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</si>
  <si>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</si>
  <si>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</si>
  <si>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</si>
  <si>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</si>
  <si>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</si>
  <si>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</si>
  <si>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</si>
  <si>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</si>
  <si>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</si>
  <si>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</si>
  <si>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</si>
  <si>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</si>
  <si>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</si>
  <si>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</si>
  <si>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</si>
  <si>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</si>
  <si>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</si>
  <si>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</si>
  <si>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</si>
  <si>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</si>
  <si>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</si>
  <si>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</si>
  <si>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</si>
  <si>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</si>
  <si>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</si>
  <si>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</si>
  <si>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</si>
  <si>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</si>
  <si>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</si>
  <si>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</si>
  <si>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</si>
  <si>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</si>
  <si>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</si>
  <si>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</si>
  <si>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</si>
  <si>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</si>
  <si>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</si>
  <si>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</si>
  <si>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</si>
  <si>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</si>
  <si>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</si>
  <si>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</si>
  <si>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</si>
  <si>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</si>
  <si>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</si>
  <si>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</si>
  <si>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</si>
  <si>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</si>
  <si>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</si>
  <si>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</si>
  <si>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</si>
  <si>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</si>
  <si>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</si>
  <si>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</si>
  <si>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</si>
  <si>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</si>
  <si>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</si>
  <si>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</si>
  <si>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</si>
  <si>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</si>
  <si>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</si>
  <si>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</si>
  <si>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</si>
  <si>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</si>
  <si>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</si>
  <si>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</si>
  <si>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</si>
  <si>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</si>
  <si>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</si>
  <si>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</si>
  <si>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</si>
  <si>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</si>
  <si>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</si>
  <si>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</si>
  <si>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</si>
  <si>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</si>
  <si>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</si>
  <si>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</si>
  <si>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</si>
  <si>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</si>
  <si>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</si>
  <si>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</si>
  <si>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</si>
  <si>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</si>
  <si>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</si>
  <si>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</si>
  <si>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</si>
  <si>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</si>
  <si>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</si>
  <si>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</si>
  <si>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</si>
  <si>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</si>
  <si>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</si>
  <si>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</si>
  <si>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</si>
  <si>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</si>
  <si>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</si>
  <si>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</si>
  <si>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</si>
  <si>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</si>
  <si>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</si>
  <si>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</si>
  <si>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</si>
  <si>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</si>
  <si>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</si>
  <si>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</si>
  <si>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</si>
  <si>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</si>
  <si>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</si>
  <si>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</si>
  <si>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</si>
  <si>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</si>
  <si>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</si>
  <si>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</si>
  <si>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</si>
  <si>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</si>
  <si>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</si>
  <si>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</si>
  <si>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</si>
  <si>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</si>
  <si>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</si>
  <si>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</si>
  <si>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</si>
  <si>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</si>
  <si>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</si>
  <si>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</si>
  <si>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</si>
  <si>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</si>
  <si>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</si>
  <si>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</si>
  <si>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</si>
  <si>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</si>
  <si>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</si>
  <si>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</si>
  <si>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</si>
  <si>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</si>
  <si>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</si>
  <si>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</si>
  <si>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</si>
  <si>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</si>
  <si>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</si>
  <si>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</si>
  <si>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</si>
  <si>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</si>
  <si>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</si>
  <si>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</si>
  <si>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</si>
  <si>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</si>
  <si>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</si>
  <si>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</si>
  <si>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</si>
  <si>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</si>
  <si>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</si>
  <si>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</si>
  <si>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</si>
  <si>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</si>
  <si>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</si>
  <si>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</si>
  <si>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</si>
  <si>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</si>
  <si>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</si>
  <si>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</si>
  <si>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</si>
  <si>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</si>
  <si>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</si>
  <si>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</si>
  <si>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</si>
  <si>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</si>
  <si>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</si>
  <si>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</si>
  <si>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</si>
  <si>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</si>
  <si>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</si>
  <si>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</si>
  <si>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</si>
  <si>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</si>
  <si>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</si>
  <si>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</si>
  <si>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</si>
  <si>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</si>
  <si>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</si>
  <si>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</si>
  <si>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</si>
  <si>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</si>
  <si>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</si>
  <si>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</si>
  <si>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</si>
  <si>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</si>
  <si>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</si>
  <si>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</si>
  <si>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</si>
  <si>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</si>
  <si>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</si>
  <si>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</si>
  <si>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</si>
  <si>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</si>
  <si>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</si>
  <si>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</si>
  <si>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</si>
  <si>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</si>
  <si>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</si>
  <si>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</si>
  <si>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</si>
  <si>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</si>
  <si>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</si>
  <si>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</si>
  <si>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</si>
  <si>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</si>
  <si>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</si>
  <si>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</si>
  <si>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</si>
  <si>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</si>
  <si>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</si>
  <si>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</si>
  <si>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</si>
  <si>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</si>
  <si>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</si>
  <si>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</si>
  <si>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</si>
  <si>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</si>
  <si>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</si>
  <si>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</si>
  <si>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</si>
  <si>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</si>
  <si>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</si>
  <si>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</si>
  <si>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</si>
  <si>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</si>
  <si>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</si>
  <si>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</si>
  <si>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</si>
  <si>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</si>
  <si>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</si>
  <si>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</si>
  <si>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</si>
  <si>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</si>
  <si>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</si>
  <si>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</si>
  <si>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</si>
  <si>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</si>
  <si>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</si>
  <si>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</si>
  <si>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</si>
  <si>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</si>
  <si>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</si>
  <si>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</si>
  <si>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</si>
  <si>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</si>
  <si>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</si>
  <si>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</si>
  <si>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</si>
  <si>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</si>
  <si>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</si>
  <si>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</si>
  <si>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</si>
  <si>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</si>
  <si>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</si>
  <si>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</si>
  <si>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</si>
  <si>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</si>
  <si>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</si>
  <si>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</si>
  <si>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</si>
  <si>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</si>
  <si>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</si>
  <si>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</si>
  <si>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</si>
  <si>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</si>
  <si>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</si>
  <si>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</si>
  <si>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</si>
  <si>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</si>
  <si>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</si>
  <si>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</si>
  <si>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</si>
  <si>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</si>
  <si>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</si>
  <si>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</si>
  <si>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</si>
  <si>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</si>
  <si>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</si>
  <si>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</si>
  <si>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</si>
  <si>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</si>
  <si>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</si>
  <si>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</si>
  <si>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</si>
  <si>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</si>
  <si>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</si>
  <si>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</si>
  <si>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</si>
  <si>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</si>
  <si>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</si>
  <si>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</si>
  <si>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</si>
  <si>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</si>
  <si>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</si>
  <si>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</si>
  <si>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</si>
  <si>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</si>
  <si>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</si>
  <si>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</si>
  <si>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</si>
  <si>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</si>
  <si>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</si>
  <si>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</si>
  <si>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</si>
  <si>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</si>
  <si>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</si>
  <si>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</si>
  <si>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</si>
  <si>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</si>
  <si>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</si>
  <si>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</si>
  <si>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</si>
  <si>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</si>
  <si>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</si>
  <si>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</si>
  <si>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</si>
  <si>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</si>
  <si>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</si>
  <si>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</si>
  <si>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</si>
  <si>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</si>
  <si>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</si>
  <si>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</si>
  <si>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</si>
  <si>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</si>
  <si>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</si>
  <si>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</si>
  <si>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</si>
  <si>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</si>
  <si>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</si>
  <si>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</si>
  <si>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</si>
  <si>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</si>
  <si>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</si>
  <si>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</si>
  <si>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</si>
  <si>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</si>
  <si>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</si>
  <si>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</si>
  <si>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</si>
  <si>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</si>
  <si>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</si>
  <si>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</si>
  <si>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</si>
  <si>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</si>
  <si>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</si>
  <si>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</si>
  <si>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</si>
  <si>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</si>
  <si>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</si>
  <si>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</si>
  <si>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</si>
  <si>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</si>
  <si>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</si>
  <si>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</si>
  <si>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</si>
  <si>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</si>
  <si>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</si>
  <si>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</si>
  <si>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</si>
  <si>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</si>
  <si>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</si>
  <si>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</si>
  <si>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</si>
  <si>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</si>
  <si>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</si>
  <si>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</si>
  <si>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</si>
  <si>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</si>
  <si>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</si>
  <si>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</si>
  <si>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</si>
  <si>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</si>
  <si>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</si>
  <si>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</si>
  <si>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</si>
  <si>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</si>
  <si>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</si>
  <si>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</si>
  <si>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</si>
  <si>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</si>
  <si>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</si>
  <si>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</si>
  <si>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</si>
  <si>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</si>
  <si>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</si>
  <si>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</si>
  <si>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</si>
  <si>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</si>
  <si>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</si>
  <si>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</si>
  <si>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</si>
  <si>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</si>
  <si>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</si>
  <si>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</si>
  <si>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</si>
  <si>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</si>
  <si>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</si>
  <si>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</si>
  <si>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</si>
  <si>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</si>
  <si>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</si>
  <si>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</si>
  <si>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</si>
  <si>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</si>
  <si>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</si>
  <si>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</si>
  <si>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</si>
  <si>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</si>
  <si>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</si>
  <si>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</si>
  <si>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</si>
  <si>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</si>
  <si>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</si>
  <si>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</si>
  <si>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</si>
  <si>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</si>
  <si>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</si>
  <si>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</si>
  <si>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</si>
  <si>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</si>
  <si>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</si>
  <si>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</si>
  <si>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</si>
  <si>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</si>
  <si>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</si>
  <si>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</si>
  <si>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</si>
  <si>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</si>
  <si>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</si>
  <si>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</si>
  <si>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</si>
  <si>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</si>
  <si>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</si>
  <si>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</si>
  <si>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</si>
  <si>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</si>
  <si>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</si>
  <si>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</si>
  <si>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</si>
  <si>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</si>
  <si>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</si>
  <si>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</si>
  <si>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</si>
  <si>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</si>
  <si>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</si>
  <si>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</si>
  <si>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</si>
  <si>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</si>
  <si>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</si>
  <si>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</si>
  <si>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</si>
  <si>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</si>
  <si>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</si>
  <si>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</si>
  <si>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</si>
  <si>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</si>
  <si>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</si>
  <si>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</si>
  <si>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</si>
  <si>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</si>
  <si>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</si>
  <si>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</si>
  <si>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</si>
  <si>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</si>
  <si>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</si>
  <si>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</si>
  <si>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</si>
  <si>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</si>
  <si>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</si>
  <si>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</si>
  <si>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</si>
  <si>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</si>
  <si>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</si>
  <si>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</si>
  <si>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</si>
  <si>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</si>
  <si>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</si>
  <si>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</si>
  <si>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</si>
  <si>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</si>
  <si>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</si>
  <si>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</si>
  <si>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</si>
  <si>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</si>
  <si>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</si>
  <si>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</si>
  <si>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</si>
  <si>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</si>
  <si>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</si>
  <si>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</si>
  <si>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</si>
  <si>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</si>
  <si>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</si>
  <si>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</si>
  <si>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</si>
  <si>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</si>
  <si>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</si>
  <si>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</si>
  <si>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</si>
  <si>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</si>
  <si>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</si>
  <si>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</si>
  <si>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</si>
  <si>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</si>
  <si>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</si>
  <si>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</si>
  <si>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</si>
  <si>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</si>
  <si>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</si>
  <si>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</si>
  <si>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</si>
  <si>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</si>
  <si>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</si>
  <si>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</si>
  <si>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</si>
  <si>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</si>
  <si>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</si>
  <si>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</si>
  <si>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</si>
  <si>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</si>
  <si>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</si>
  <si>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</si>
  <si>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</si>
  <si>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</si>
  <si>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</si>
  <si>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</si>
  <si>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</si>
  <si>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</si>
  <si>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</si>
  <si>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</si>
  <si>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</si>
  <si>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</si>
  <si>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</si>
  <si>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</si>
  <si>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</si>
  <si>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</si>
  <si>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</si>
  <si>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</si>
  <si>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</si>
  <si>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</si>
  <si>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</si>
  <si>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</si>
  <si>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</si>
  <si>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</si>
  <si>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</si>
  <si>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</si>
  <si>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</si>
  <si>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</si>
  <si>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</si>
  <si>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</si>
  <si>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</si>
  <si>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</si>
  <si>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</si>
  <si>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</si>
  <si>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</si>
  <si>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</si>
  <si>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</si>
  <si>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</si>
  <si>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</si>
  <si>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</si>
  <si>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</si>
  <si>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</si>
  <si>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</si>
  <si>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</si>
  <si>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</si>
  <si>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</si>
  <si>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</si>
  <si>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</si>
  <si>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</si>
  <si>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</si>
  <si>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</si>
  <si>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</si>
  <si>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</si>
  <si>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</si>
  <si>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</si>
  <si>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</si>
  <si>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</si>
  <si>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</si>
  <si>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</si>
  <si>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</si>
  <si>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</si>
  <si>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</si>
  <si>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</si>
  <si>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</si>
  <si>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</si>
  <si>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</si>
  <si>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</si>
  <si>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</si>
  <si>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</si>
  <si>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</si>
  <si>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</si>
  <si>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</si>
  <si>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</si>
  <si>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</si>
  <si>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</si>
  <si>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</si>
  <si>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</si>
  <si>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</si>
  <si>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</si>
  <si>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</si>
  <si>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</si>
  <si>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</si>
  <si>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</si>
  <si>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</si>
  <si>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</si>
  <si>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</si>
  <si>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</si>
  <si>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</si>
  <si>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</si>
  <si>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</si>
  <si>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</si>
  <si>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</si>
  <si>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</si>
  <si>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</si>
  <si>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</si>
  <si>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</si>
  <si>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</si>
  <si>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</si>
  <si>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</si>
  <si>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</si>
  <si>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</si>
  <si>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</si>
  <si>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</si>
  <si>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</si>
  <si>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</si>
  <si>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</si>
  <si>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</si>
  <si>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</si>
  <si>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</si>
  <si>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</si>
  <si>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</si>
  <si>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</si>
  <si>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</si>
  <si>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</si>
  <si>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</si>
  <si>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</si>
  <si>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</si>
  <si>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</si>
  <si>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</si>
  <si>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</si>
  <si>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</si>
  <si>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</si>
  <si>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</si>
  <si>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</si>
  <si>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</si>
  <si>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</si>
  <si>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</si>
  <si>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</si>
  <si>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</si>
  <si>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</si>
  <si>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</si>
  <si>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</si>
  <si>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</si>
  <si>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</si>
  <si>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</si>
  <si>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</si>
  <si>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</si>
  <si>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</si>
  <si>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</si>
  <si>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</si>
  <si>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</si>
  <si>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</si>
  <si>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</si>
  <si>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</si>
  <si>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</si>
  <si>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</si>
  <si>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</si>
  <si>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</si>
  <si>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</si>
  <si>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</si>
  <si>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</si>
  <si>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</si>
  <si>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</si>
  <si>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</si>
  <si>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</si>
  <si>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</si>
  <si>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</si>
  <si>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</si>
  <si>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</si>
  <si>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</si>
  <si>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</si>
  <si>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</si>
  <si>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</si>
  <si>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</si>
  <si>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</si>
  <si>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</si>
  <si>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</si>
  <si>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</si>
  <si>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</si>
  <si>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</si>
  <si>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</si>
  <si>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</si>
  <si>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</si>
  <si>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</si>
  <si>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</si>
  <si>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</si>
  <si>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</si>
  <si>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</si>
  <si>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</si>
  <si>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</si>
  <si>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</si>
  <si>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</si>
  <si>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</si>
  <si>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</si>
  <si>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</si>
  <si>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</si>
  <si>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</si>
  <si>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</si>
  <si>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</si>
  <si>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</si>
  <si>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</si>
  <si>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</si>
  <si>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</si>
  <si>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</si>
  <si>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</si>
  <si>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</si>
  <si>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</si>
  <si>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</si>
  <si>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</si>
  <si>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</si>
  <si>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</si>
  <si>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</si>
  <si>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</si>
  <si>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</si>
  <si>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</si>
  <si>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</si>
  <si>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</si>
  <si>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</si>
  <si>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</si>
  <si>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</si>
  <si>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</si>
  <si>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</si>
  <si>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</si>
  <si>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</si>
  <si>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</si>
  <si>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</si>
  <si>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</si>
  <si>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</si>
  <si>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</si>
  <si>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</si>
  <si>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</si>
  <si>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</si>
  <si>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</si>
  <si>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</si>
  <si>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</si>
  <si>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</si>
  <si>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</si>
  <si>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</si>
  <si>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</si>
  <si>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</si>
  <si>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</si>
  <si>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</si>
  <si>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</si>
  <si>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</si>
  <si>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</si>
  <si>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</si>
  <si>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</si>
  <si>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</si>
  <si>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</si>
  <si>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</si>
  <si>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</si>
  <si>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</si>
  <si>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</si>
  <si>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</si>
  <si>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</si>
  <si>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</si>
  <si>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</si>
  <si>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</si>
  <si>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</si>
  <si>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</si>
  <si>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</si>
  <si>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</si>
  <si>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</si>
  <si>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</si>
  <si>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</si>
  <si>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</si>
  <si>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</si>
  <si>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</si>
  <si>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</si>
  <si>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</si>
  <si>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</si>
  <si>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</si>
  <si>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</si>
  <si>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</si>
  <si>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</si>
  <si>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</si>
  <si>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</si>
  <si>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</si>
  <si>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</si>
  <si>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</si>
  <si>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</si>
  <si>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</si>
  <si>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</si>
  <si>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</si>
  <si>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</si>
  <si>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</si>
  <si>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</si>
  <si>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</si>
  <si>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</si>
  <si>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</si>
  <si>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</si>
  <si>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</si>
  <si>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</si>
  <si>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</si>
  <si>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</si>
  <si>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</si>
  <si>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</si>
  <si>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</si>
  <si>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</si>
  <si>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</si>
  <si>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</si>
  <si>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</si>
  <si>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</si>
  <si>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</si>
  <si>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</si>
  <si>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</si>
  <si>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</si>
  <si>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</si>
  <si>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</si>
  <si>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</si>
  <si>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</si>
  <si>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</si>
  <si>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</si>
  <si>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</si>
  <si>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</si>
  <si>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</si>
  <si>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</si>
  <si>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</si>
  <si>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</si>
  <si>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</si>
  <si>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</si>
  <si>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</si>
  <si>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</si>
  <si>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</si>
  <si>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</si>
  <si>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</si>
  <si>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</si>
  <si>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</si>
  <si>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</si>
  <si>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</si>
  <si>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</si>
  <si>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</si>
  <si>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</si>
  <si>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</si>
  <si>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</si>
  <si>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</si>
  <si>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</si>
  <si>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</si>
  <si>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</si>
  <si>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</si>
  <si>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</si>
  <si>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</si>
  <si>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</si>
  <si>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</si>
  <si>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</si>
  <si>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</si>
  <si>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</si>
  <si>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</si>
  <si>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</si>
  <si>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</si>
  <si>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</si>
  <si>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</si>
  <si>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</si>
  <si>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</si>
  <si>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</si>
  <si>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</si>
  <si>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</si>
  <si>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</si>
  <si>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</si>
  <si>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</si>
  <si>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</si>
  <si>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</si>
  <si>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</si>
  <si>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</si>
  <si>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</si>
  <si>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</si>
  <si>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</si>
  <si>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</si>
  <si>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</si>
  <si>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</si>
  <si>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</si>
  <si>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</si>
  <si>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</si>
  <si>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</si>
  <si>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</si>
  <si>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</si>
  <si>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</si>
  <si>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</si>
  <si>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</si>
  <si>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</si>
  <si>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</si>
  <si>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</si>
  <si>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</si>
  <si>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</si>
  <si>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</si>
  <si>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</si>
  <si>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</si>
  <si>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</si>
  <si>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</si>
  <si>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</si>
  <si>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</si>
  <si>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</si>
  <si>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</si>
  <si>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</si>
  <si>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</si>
  <si>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</si>
  <si>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</si>
  <si>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</si>
  <si>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</si>
  <si>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</si>
  <si>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</si>
  <si>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</si>
  <si>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</si>
  <si>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</si>
  <si>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</si>
  <si>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</si>
  <si>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</si>
  <si>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</si>
  <si>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</si>
  <si>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</si>
  <si>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</si>
  <si>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</si>
  <si>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</si>
  <si>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</si>
  <si>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</si>
  <si>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</si>
  <si>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</si>
  <si>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</si>
  <si>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</si>
  <si>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</si>
  <si>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</si>
  <si>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</si>
  <si>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</si>
  <si>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</si>
  <si>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</si>
  <si>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</si>
  <si>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</si>
  <si>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</si>
  <si>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</si>
  <si>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</si>
  <si>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</si>
  <si>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</si>
  <si>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</si>
  <si>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</si>
  <si>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</si>
  <si>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</si>
  <si>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</si>
  <si>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</si>
  <si>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</si>
  <si>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</si>
  <si>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</si>
  <si>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</si>
  <si>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</si>
  <si>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</si>
  <si>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</si>
  <si>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</si>
  <si>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</si>
  <si>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</si>
  <si>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</si>
  <si>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</si>
  <si>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</si>
  <si>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</si>
  <si>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</si>
  <si>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</si>
  <si>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</si>
  <si>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</si>
  <si>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</si>
  <si>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</si>
  <si>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</si>
  <si>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</si>
  <si>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</si>
  <si>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</si>
  <si>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</si>
  <si>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</si>
  <si>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</si>
  <si>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</si>
  <si>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</si>
  <si>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</si>
  <si>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</si>
  <si>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</si>
  <si>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</si>
  <si>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</si>
  <si>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</si>
  <si>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</si>
  <si>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</si>
  <si>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</si>
  <si>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</si>
  <si>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</si>
  <si>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</si>
  <si>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</si>
  <si>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</si>
  <si>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</si>
  <si>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</si>
  <si>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</si>
  <si>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</si>
  <si>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</si>
  <si>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</si>
  <si>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</si>
  <si>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</si>
  <si>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</si>
  <si>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</si>
  <si>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</si>
  <si>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</si>
  <si>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</si>
  <si>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</si>
  <si>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</si>
  <si>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</si>
  <si>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</si>
  <si>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</si>
  <si>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</si>
  <si>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</si>
  <si>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</si>
  <si>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</si>
  <si>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</si>
  <si>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</si>
  <si>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</si>
  <si>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</si>
  <si>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</si>
  <si>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</si>
  <si>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</si>
  <si>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</si>
  <si>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</si>
  <si>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</si>
  <si>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</si>
  <si>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</si>
  <si>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</si>
  <si>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</si>
  <si>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</si>
  <si>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</si>
  <si>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</si>
  <si>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</si>
  <si>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</si>
  <si>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</si>
  <si>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</si>
  <si>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</si>
  <si>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</si>
  <si>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</si>
  <si>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</si>
  <si>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</si>
  <si>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</si>
  <si>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</si>
  <si>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</si>
  <si>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</si>
  <si>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</si>
  <si>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</si>
  <si>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</si>
  <si>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</si>
  <si>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</si>
  <si>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</si>
  <si>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</si>
  <si>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</si>
  <si>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</si>
  <si>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</si>
  <si>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</si>
  <si>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</si>
  <si>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</si>
  <si>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</si>
  <si>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</si>
  <si>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</si>
  <si>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</si>
  <si>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</si>
  <si>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</si>
  <si>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</si>
  <si>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</si>
  <si>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</si>
  <si>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</si>
  <si>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</si>
  <si>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</si>
  <si>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</si>
  <si>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</si>
  <si>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</si>
  <si>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</si>
  <si>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</si>
  <si>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</si>
  <si>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</si>
  <si>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</si>
  <si>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</si>
  <si>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</si>
  <si>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</si>
  <si>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</si>
  <si>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</si>
  <si>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</si>
  <si>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</si>
  <si>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</si>
  <si>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</si>
  <si>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</si>
  <si>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</si>
  <si>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</si>
  <si>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</si>
  <si>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</si>
  <si>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</si>
  <si>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</si>
  <si>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</si>
  <si>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</si>
  <si>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</si>
  <si>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</si>
  <si>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</si>
  <si>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</si>
  <si>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</si>
  <si>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</si>
  <si>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</si>
  <si>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</si>
  <si>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</si>
  <si>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</si>
  <si>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</si>
  <si>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</si>
  <si>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</si>
  <si>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</si>
  <si>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</si>
  <si>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</si>
  <si>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</si>
  <si>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</si>
  <si>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</si>
  <si>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</si>
  <si>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</si>
  <si>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</si>
  <si>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</si>
  <si>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</si>
  <si>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</si>
  <si>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</si>
  <si>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</si>
  <si>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</si>
  <si>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</si>
  <si>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</si>
  <si>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</si>
  <si>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</si>
  <si>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</si>
  <si>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</si>
  <si>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</si>
  <si>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</si>
  <si>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</si>
  <si>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</si>
  <si>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</si>
  <si>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</si>
  <si>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</si>
  <si>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</si>
  <si>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</si>
  <si>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</si>
  <si>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</si>
  <si>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</si>
  <si>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</si>
  <si>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</si>
  <si>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</si>
  <si>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</si>
  <si>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</si>
  <si>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</si>
  <si>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</si>
  <si>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</si>
  <si>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</si>
  <si>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</si>
  <si>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</si>
  <si>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</si>
  <si>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</si>
  <si>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</si>
  <si>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</si>
  <si>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</si>
  <si>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</si>
  <si>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</si>
  <si>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</si>
  <si>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</si>
  <si>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</si>
  <si>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</si>
  <si>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</si>
  <si>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</si>
  <si>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</si>
  <si>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</si>
  <si>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</si>
  <si>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</si>
  <si>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</si>
  <si>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</si>
  <si>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</si>
  <si>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</si>
  <si>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</si>
  <si>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</si>
  <si>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</si>
  <si>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</si>
  <si>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</si>
  <si>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</si>
  <si>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</si>
  <si>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</si>
  <si>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</si>
  <si>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</si>
  <si>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</si>
  <si>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</si>
  <si>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</si>
  <si>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</si>
  <si>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</si>
  <si>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</si>
  <si>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</si>
  <si>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</si>
  <si>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</si>
  <si>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</si>
  <si>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</si>
  <si>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</si>
  <si>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</si>
  <si>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</si>
  <si>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</si>
  <si>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</si>
  <si>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</si>
  <si>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</si>
  <si>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</si>
  <si>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</si>
  <si>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</si>
  <si>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</si>
  <si>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</si>
  <si>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</si>
  <si>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</si>
  <si>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</si>
  <si>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</si>
  <si>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</si>
  <si>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</si>
  <si>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</si>
  <si>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</si>
  <si>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</si>
  <si>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</si>
  <si>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</si>
  <si>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</si>
  <si>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</si>
  <si>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</si>
  <si>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</si>
  <si>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</si>
  <si>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</si>
  <si>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</si>
  <si>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</si>
  <si>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</si>
  <si>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</si>
  <si>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</si>
  <si>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</si>
  <si>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</si>
  <si>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</si>
  <si>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</si>
  <si>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</si>
  <si>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</si>
  <si>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</si>
  <si>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</si>
  <si>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</si>
  <si>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</si>
  <si>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</si>
  <si>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</si>
  <si>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</si>
  <si>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</si>
  <si>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</si>
  <si>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</si>
  <si>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</si>
  <si>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</si>
  <si>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</si>
  <si>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</si>
  <si>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</si>
  <si>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</si>
  <si>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</si>
  <si>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</si>
  <si>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</si>
  <si>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</si>
  <si>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</si>
  <si>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</si>
  <si>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</si>
  <si>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</si>
  <si>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</si>
  <si>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</si>
  <si>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</si>
  <si>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</si>
  <si>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</si>
  <si>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</si>
  <si>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</si>
  <si>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</si>
  <si>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</si>
  <si>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</si>
  <si>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</si>
  <si>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</si>
  <si>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</si>
  <si>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</si>
  <si>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</si>
  <si>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</si>
  <si>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</si>
  <si>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</si>
  <si>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</si>
  <si>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</si>
  <si>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</si>
  <si>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</si>
  <si>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</si>
  <si>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</si>
  <si>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</si>
  <si>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</si>
  <si>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</si>
  <si>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</si>
  <si>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</si>
  <si>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</si>
  <si>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</si>
  <si>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</si>
  <si>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</si>
  <si>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</si>
  <si>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</si>
  <si>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</si>
  <si>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</si>
  <si>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</si>
  <si>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</si>
  <si>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</si>
  <si>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</si>
  <si>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</si>
  <si>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</si>
  <si>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</si>
  <si>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</si>
  <si>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</si>
  <si>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</si>
  <si>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</si>
  <si>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</si>
  <si>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</si>
  <si>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</si>
  <si>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</si>
  <si>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</si>
  <si>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</si>
  <si>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</si>
  <si>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</si>
  <si>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</si>
  <si>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</si>
  <si>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</si>
  <si>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</si>
  <si>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</si>
  <si>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</si>
  <si>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</si>
  <si>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</si>
  <si>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</si>
  <si>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</si>
  <si>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</si>
  <si>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</si>
  <si>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</si>
  <si>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</si>
  <si>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</si>
  <si>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</si>
  <si>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</si>
  <si>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</si>
  <si>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</si>
  <si>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</si>
  <si>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</si>
  <si>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</si>
  <si>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</si>
  <si>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</si>
  <si>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</si>
  <si>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</si>
  <si>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</si>
  <si>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</si>
  <si>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</si>
  <si>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</si>
  <si>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</si>
  <si>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</si>
  <si>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</si>
  <si>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</si>
  <si>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</si>
  <si>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</si>
  <si>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</si>
  <si>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</si>
  <si>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</si>
  <si>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</si>
  <si>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</si>
  <si>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</si>
  <si>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</si>
  <si>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</si>
  <si>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</si>
  <si>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</si>
  <si>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</si>
  <si>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</si>
  <si>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</si>
  <si>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</si>
  <si>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</si>
  <si>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</si>
  <si>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</si>
  <si>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</si>
  <si>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</si>
  <si>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</si>
  <si>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</si>
  <si>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</si>
  <si>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</si>
  <si>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</si>
  <si>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</si>
  <si>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</si>
  <si>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</si>
  <si>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</si>
  <si>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</si>
  <si>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</si>
  <si>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</si>
  <si>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</si>
  <si>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</si>
  <si>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</si>
  <si>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</si>
  <si>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</si>
  <si>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</si>
  <si>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</si>
  <si>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</si>
  <si>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</si>
  <si>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</si>
  <si>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</si>
  <si>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</si>
  <si>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</si>
  <si>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</si>
  <si>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</si>
  <si>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</si>
  <si>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</si>
  <si>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</si>
  <si>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</si>
  <si>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</si>
  <si>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</si>
  <si>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</si>
  <si>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</si>
  <si>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</si>
  <si>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</si>
  <si>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</si>
  <si>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</si>
  <si>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</si>
  <si>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</si>
  <si>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</si>
  <si>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</si>
  <si>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</si>
  <si>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</si>
  <si>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</si>
  <si>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</si>
  <si>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</si>
  <si>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</si>
  <si>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</si>
  <si>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</si>
  <si>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</si>
  <si>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</si>
  <si>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</si>
  <si>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</si>
  <si>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</si>
  <si>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</si>
  <si>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</si>
  <si>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</si>
  <si>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</si>
  <si>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</si>
  <si>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</si>
  <si>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</si>
  <si>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</si>
  <si>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</si>
  <si>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</si>
  <si>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</si>
  <si>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</si>
  <si>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</si>
  <si>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</si>
  <si>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</si>
  <si>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</si>
  <si>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</si>
  <si>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</si>
  <si>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</si>
  <si>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</si>
  <si>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</si>
  <si>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</si>
  <si>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</si>
  <si>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</si>
  <si>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</si>
  <si>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</si>
  <si>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</si>
  <si>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</si>
  <si>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</si>
  <si>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</si>
  <si>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</si>
  <si>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</si>
  <si>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</si>
  <si>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</si>
  <si>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</si>
  <si>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</si>
  <si>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</si>
  <si>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</si>
  <si>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</si>
  <si>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</si>
  <si>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</si>
  <si>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</si>
  <si>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</si>
  <si>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</si>
  <si>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</si>
  <si>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</si>
  <si>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</si>
  <si>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</si>
  <si>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</si>
  <si>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</si>
  <si>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</si>
  <si>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</si>
  <si>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</si>
  <si>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</si>
  <si>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</si>
  <si>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</si>
  <si>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</si>
  <si>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</si>
  <si>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</si>
  <si>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</si>
  <si>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</si>
  <si>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</si>
  <si>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</si>
  <si>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</si>
  <si>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</si>
  <si>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</si>
  <si>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</si>
  <si>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</si>
  <si>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</si>
  <si>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</si>
  <si>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</si>
  <si>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</si>
  <si>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</si>
  <si>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</si>
  <si>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</si>
  <si>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</si>
  <si>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</si>
  <si>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</si>
  <si>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</si>
  <si>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</si>
  <si>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</si>
  <si>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</si>
  <si>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</si>
  <si>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</si>
  <si>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</si>
  <si>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</si>
  <si>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</si>
  <si>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</si>
  <si>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</si>
  <si>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</si>
  <si>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</si>
  <si>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</si>
  <si>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</si>
  <si>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</si>
  <si>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</si>
  <si>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</si>
  <si>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</si>
  <si>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</si>
  <si>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</si>
  <si>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</si>
  <si>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</si>
  <si>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</si>
  <si>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</si>
  <si>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</si>
  <si>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</si>
  <si>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</si>
  <si>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</si>
  <si>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</si>
  <si>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</si>
  <si>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</si>
  <si>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</si>
  <si>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</si>
  <si>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</si>
  <si>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</si>
  <si>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</si>
  <si>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</si>
  <si>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</si>
  <si>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</si>
  <si>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</si>
  <si>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</si>
  <si>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</si>
  <si>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</si>
  <si>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</si>
  <si>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</si>
  <si>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</si>
  <si>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</si>
  <si>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</si>
  <si>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</si>
  <si>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</si>
  <si>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</si>
  <si>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</si>
  <si>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</si>
  <si>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</si>
  <si>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</si>
  <si>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</si>
  <si>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</si>
  <si>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</si>
  <si>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</si>
  <si>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</si>
  <si>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</si>
  <si>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</si>
  <si>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</si>
  <si>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</si>
  <si>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</si>
  <si>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</si>
  <si>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</si>
  <si>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</si>
  <si>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</si>
  <si>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</si>
  <si>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</si>
  <si>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</si>
  <si>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</si>
  <si>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</si>
  <si>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</si>
  <si>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</si>
  <si>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</si>
  <si>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</si>
  <si>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</si>
  <si>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</si>
  <si>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</si>
  <si>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</si>
  <si>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</si>
  <si>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</si>
  <si>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</si>
  <si>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</si>
  <si>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</si>
  <si>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</si>
  <si>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</si>
  <si>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</si>
  <si>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</si>
  <si>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</si>
  <si>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</si>
  <si>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</si>
  <si>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</si>
  <si>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</si>
  <si>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</si>
  <si>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</si>
  <si>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</si>
  <si>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</si>
  <si>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</si>
  <si>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</si>
  <si>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</si>
  <si>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</si>
  <si>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</si>
  <si>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</si>
  <si>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</si>
  <si>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</si>
  <si>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</si>
  <si>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</si>
  <si>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</si>
  <si>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</si>
  <si>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</si>
  <si>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</si>
  <si>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</si>
  <si>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</si>
  <si>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</si>
  <si>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</si>
  <si>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</si>
  <si>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</si>
  <si>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</si>
  <si>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</si>
  <si>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</si>
  <si>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</si>
  <si>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</si>
  <si>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</si>
  <si>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</si>
  <si>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</si>
  <si>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</si>
  <si>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</si>
  <si>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</si>
  <si>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</si>
  <si>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</si>
  <si>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</si>
  <si>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</si>
  <si>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</si>
  <si>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</si>
  <si>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</si>
  <si>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</si>
  <si>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</si>
  <si>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</si>
  <si>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</si>
  <si>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</si>
  <si>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</si>
  <si>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</si>
  <si>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</si>
  <si>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</si>
  <si>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</si>
  <si>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</si>
  <si>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</si>
  <si>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</si>
  <si>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</si>
  <si>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</si>
  <si>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</si>
  <si>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</si>
  <si>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</si>
  <si>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</si>
  <si>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</si>
  <si>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</si>
  <si>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</si>
  <si>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</si>
  <si>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</si>
  <si>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</si>
  <si>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</si>
  <si>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</si>
  <si>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</si>
  <si>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</si>
  <si>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</si>
  <si>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</si>
  <si>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</si>
  <si>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</si>
  <si>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</si>
  <si>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</si>
  <si>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</si>
  <si>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</si>
  <si>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</si>
  <si>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</si>
  <si>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</si>
  <si>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</si>
  <si>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</si>
  <si>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</si>
  <si>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</si>
  <si>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</si>
  <si>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</si>
  <si>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</si>
  <si>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</si>
  <si>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</si>
  <si>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</si>
  <si>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</si>
  <si>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</si>
  <si>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</si>
  <si>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</si>
  <si>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</si>
  <si>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</si>
  <si>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</si>
  <si>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</si>
  <si>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</si>
  <si>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</si>
  <si>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</si>
  <si>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</si>
  <si>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</si>
  <si>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</si>
  <si>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</si>
  <si>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</si>
  <si>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</si>
  <si>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</si>
  <si>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</si>
  <si>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</si>
  <si>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</si>
  <si>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</si>
  <si>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</si>
  <si>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</si>
  <si>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</si>
  <si>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</si>
  <si>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</si>
  <si>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</si>
  <si>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</si>
  <si>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</si>
  <si>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</si>
  <si>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</si>
  <si>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</si>
  <si>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</si>
  <si>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</si>
  <si>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</si>
  <si>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</si>
  <si>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</si>
  <si>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</si>
  <si>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</si>
  <si>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</si>
  <si>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</si>
  <si>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</si>
  <si>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</si>
  <si>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</si>
  <si>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</si>
  <si>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</si>
  <si>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</si>
  <si>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</si>
  <si>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</si>
  <si>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</si>
  <si>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</si>
  <si>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</si>
  <si>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</si>
  <si>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</si>
  <si>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</si>
  <si>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</si>
  <si>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</si>
  <si>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</si>
  <si>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</si>
  <si>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</si>
  <si>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</si>
  <si>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</si>
  <si>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</si>
  <si>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</si>
  <si>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</si>
  <si>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</si>
  <si>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</si>
  <si>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</si>
  <si>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</si>
  <si>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</si>
  <si>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</si>
  <si>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</si>
  <si>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</si>
  <si>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</si>
  <si>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</si>
  <si>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</si>
  <si>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</si>
  <si>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</si>
  <si>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</si>
  <si>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</si>
  <si>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</si>
  <si>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</si>
  <si>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</si>
  <si>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</si>
  <si>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</si>
  <si>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</si>
  <si>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</si>
  <si>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</si>
  <si>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</si>
  <si>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</si>
  <si>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</si>
  <si>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</si>
  <si>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</si>
  <si>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</si>
  <si>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</si>
  <si>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</si>
  <si>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</si>
  <si>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</si>
  <si>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</si>
  <si>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</si>
  <si>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</si>
  <si>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</si>
  <si>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</si>
  <si>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</si>
  <si>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</si>
  <si>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</si>
  <si>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</si>
  <si>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</si>
  <si>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</si>
  <si>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</si>
  <si>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</si>
  <si>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</si>
  <si>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</si>
  <si>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</si>
  <si>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</si>
  <si>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</si>
  <si>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</si>
  <si>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</si>
  <si>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</si>
  <si>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</si>
  <si>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</si>
  <si>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</si>
  <si>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</si>
  <si>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</si>
  <si>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</si>
  <si>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</si>
  <si>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</si>
  <si>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</si>
  <si>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</si>
  <si>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</si>
  <si>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</si>
  <si>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</si>
  <si>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</si>
  <si>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</si>
  <si>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</si>
  <si>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</si>
  <si>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</si>
  <si>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</si>
  <si>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</si>
  <si>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</si>
  <si>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</si>
  <si>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</si>
  <si>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</si>
  <si>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</si>
  <si>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</si>
  <si>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</si>
  <si>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</si>
  <si>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</si>
  <si>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</si>
  <si>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</si>
  <si>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</si>
  <si>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</si>
  <si>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</si>
  <si>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</si>
  <si>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</si>
  <si>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</si>
  <si>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</si>
  <si>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</si>
  <si>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</si>
  <si>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</si>
  <si>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</si>
  <si>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</si>
  <si>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</si>
  <si>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</si>
  <si>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</si>
  <si>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</si>
  <si>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</si>
  <si>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</si>
  <si>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</si>
  <si>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</si>
  <si>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</si>
  <si>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</si>
  <si>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</si>
  <si>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</si>
  <si>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</si>
  <si>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</si>
  <si>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</si>
  <si>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</si>
  <si>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</si>
  <si>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</si>
  <si>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</si>
  <si>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</si>
  <si>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</si>
  <si>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</si>
  <si>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</si>
  <si>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</si>
  <si>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</si>
  <si>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</si>
  <si>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</si>
  <si>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</si>
  <si>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</si>
  <si>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</si>
  <si>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</si>
  <si>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</si>
  <si>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</si>
  <si>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</si>
  <si>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</si>
  <si>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</si>
  <si>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</si>
  <si>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</si>
  <si>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</si>
  <si>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</si>
  <si>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</si>
  <si>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</si>
  <si>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</si>
  <si>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</si>
  <si>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</si>
  <si>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</si>
  <si>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</si>
  <si>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</si>
  <si>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</si>
  <si>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</si>
  <si>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</si>
  <si>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</si>
  <si>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</si>
  <si>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</si>
  <si>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</si>
  <si>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</si>
  <si>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</si>
  <si>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</si>
  <si>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</si>
  <si>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</si>
  <si>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</si>
  <si>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</si>
  <si>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</si>
  <si>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</si>
  <si>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</si>
  <si>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</si>
  <si>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</si>
  <si>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</si>
  <si>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</si>
  <si>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</si>
  <si>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</si>
  <si>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</si>
  <si>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</si>
  <si>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</si>
  <si>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</si>
  <si>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</si>
  <si>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</si>
  <si>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</si>
  <si>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</si>
  <si>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</si>
  <si>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</si>
  <si>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</si>
  <si>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</si>
  <si>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</si>
  <si>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</si>
  <si>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</si>
  <si>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</si>
  <si>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</si>
  <si>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</si>
  <si>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</si>
  <si>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</si>
  <si>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</si>
  <si>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</si>
  <si>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</si>
  <si>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</si>
  <si>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</si>
  <si>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</si>
  <si>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</si>
  <si>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</si>
  <si>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</si>
  <si>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</si>
  <si>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</si>
  <si>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</si>
  <si>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</si>
  <si>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</si>
  <si>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</si>
  <si>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</si>
  <si>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</si>
  <si>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</si>
  <si>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</si>
  <si>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</si>
  <si>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</si>
  <si>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</si>
  <si>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</si>
  <si>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</si>
  <si>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</si>
  <si>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</si>
  <si>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</si>
  <si>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</si>
  <si>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</si>
  <si>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</si>
  <si>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</si>
  <si>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</si>
  <si>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</si>
  <si>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</si>
  <si>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</si>
  <si>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</si>
  <si>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</si>
  <si>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</si>
  <si>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</si>
  <si>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</si>
  <si>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</si>
  <si>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</si>
  <si>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</si>
  <si>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</si>
  <si>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</si>
  <si>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</si>
  <si>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</si>
  <si>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</si>
  <si>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</si>
  <si>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</si>
  <si>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</si>
  <si>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</si>
  <si>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</si>
  <si>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</si>
  <si>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</si>
  <si>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</si>
  <si>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</si>
  <si>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</si>
  <si>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</si>
  <si>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</si>
  <si>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</si>
  <si>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</si>
  <si>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</si>
  <si>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</si>
  <si>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</si>
  <si>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</si>
  <si>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</si>
  <si>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</si>
  <si>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</si>
  <si>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</si>
  <si>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</si>
  <si>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</si>
  <si>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</si>
  <si>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</si>
  <si>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</si>
  <si>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</si>
  <si>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</si>
  <si>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</si>
  <si>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</si>
  <si>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</si>
  <si>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</si>
  <si>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</si>
  <si>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</si>
  <si>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</si>
  <si>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</si>
  <si>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</si>
  <si>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</si>
  <si>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</si>
  <si>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</si>
  <si>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</si>
  <si>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</si>
  <si>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</si>
  <si>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</si>
  <si>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</si>
  <si>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</si>
  <si>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</si>
  <si>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</si>
  <si>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</si>
  <si>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</si>
  <si>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</si>
  <si>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</si>
  <si>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</si>
  <si>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</si>
  <si>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</si>
  <si>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</si>
  <si>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</si>
  <si>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</si>
  <si>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</si>
  <si>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</si>
  <si>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</si>
  <si>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</si>
  <si>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</si>
  <si>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</si>
  <si>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</si>
  <si>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</si>
  <si>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</si>
  <si>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</si>
  <si>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</si>
  <si>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</si>
  <si>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</si>
  <si>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</si>
  <si>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</si>
  <si>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</si>
  <si>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</si>
  <si>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</si>
  <si>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</si>
  <si>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</si>
  <si>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</si>
  <si>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</si>
  <si>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</si>
  <si>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</si>
  <si>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</si>
  <si>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</si>
  <si>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</si>
  <si>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</si>
  <si>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</si>
  <si>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</si>
  <si>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</si>
  <si>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</si>
  <si>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</si>
  <si>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</si>
  <si>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</si>
  <si>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</si>
  <si>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</si>
  <si>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</si>
  <si>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</si>
  <si>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</si>
  <si>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</si>
  <si>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</si>
  <si>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</si>
  <si>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</si>
  <si>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</si>
  <si>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</si>
  <si>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</si>
  <si>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</si>
  <si>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</si>
  <si>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</si>
  <si>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</si>
  <si>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</si>
  <si>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</si>
  <si>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</si>
  <si>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</si>
  <si>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</si>
  <si>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</si>
  <si>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</si>
  <si>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</si>
  <si>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</si>
  <si>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</si>
  <si>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</si>
  <si>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</si>
  <si>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</si>
  <si>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</si>
  <si>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</si>
  <si>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</si>
  <si>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</si>
  <si>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</si>
  <si>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</si>
  <si>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</si>
  <si>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</si>
  <si>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</si>
  <si>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</si>
  <si>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</si>
  <si>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</si>
  <si>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</si>
  <si>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</si>
  <si>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</si>
  <si>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</si>
  <si>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</si>
  <si>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</si>
  <si>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</si>
  <si>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</si>
  <si>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</si>
  <si>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</si>
  <si>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</si>
  <si>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</si>
  <si>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</si>
  <si>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</si>
  <si>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</si>
  <si>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</si>
  <si>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</si>
  <si>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</si>
  <si>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</si>
  <si>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</si>
  <si>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</si>
  <si>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</si>
  <si>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</si>
  <si>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</si>
  <si>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</si>
  <si>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</si>
  <si>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</si>
  <si>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</si>
  <si>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</si>
  <si>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</si>
  <si>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</si>
  <si>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</si>
  <si>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</si>
  <si>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</si>
  <si>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</si>
  <si>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</si>
  <si>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</si>
  <si>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</si>
  <si>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</si>
  <si>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</si>
  <si>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</si>
  <si>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</si>
  <si>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</si>
  <si>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</si>
  <si>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</si>
  <si>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</si>
  <si>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</si>
  <si>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</si>
  <si>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</si>
  <si>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</si>
  <si>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</si>
  <si>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</si>
  <si>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</si>
  <si>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</si>
  <si>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</si>
  <si>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</si>
  <si>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</si>
  <si>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</si>
  <si>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</si>
  <si>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</si>
  <si>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</si>
  <si>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</si>
  <si>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</si>
  <si>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</si>
  <si>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</si>
  <si>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</si>
  <si>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</si>
  <si>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</si>
  <si>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</si>
  <si>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</si>
  <si>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</si>
  <si>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</si>
  <si>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</si>
  <si>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</si>
  <si>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</si>
  <si>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</si>
  <si>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</si>
  <si>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</si>
  <si>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</si>
  <si>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</si>
  <si>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</si>
  <si>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</si>
  <si>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</si>
  <si>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</si>
  <si>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</si>
  <si>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</si>
  <si>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</si>
  <si>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</si>
  <si>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</si>
  <si>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</si>
  <si>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</si>
  <si>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</si>
  <si>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</si>
  <si>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</si>
  <si>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</si>
  <si>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</si>
  <si>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</si>
  <si>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</si>
  <si>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</si>
  <si>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</si>
  <si>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</si>
  <si>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</si>
  <si>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</si>
  <si>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</si>
  <si>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</si>
  <si>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</si>
  <si>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</si>
  <si>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</si>
  <si>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</si>
  <si>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</si>
  <si>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</si>
  <si>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</si>
  <si>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</si>
  <si>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</si>
  <si>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</si>
  <si>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</si>
  <si>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</si>
  <si>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</si>
  <si>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</si>
  <si>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</si>
  <si>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</si>
  <si>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</si>
  <si>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</si>
  <si>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</si>
  <si>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</si>
  <si>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</si>
  <si>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</si>
  <si>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</si>
  <si>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</si>
  <si>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</si>
  <si>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</si>
  <si>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</si>
  <si>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</si>
  <si>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</si>
  <si>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</si>
  <si>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</si>
  <si>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</si>
  <si>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</si>
  <si>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</si>
  <si>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</si>
  <si>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</si>
  <si>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</si>
  <si>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</si>
  <si>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</si>
  <si>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</si>
  <si>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</si>
  <si>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</si>
  <si>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</si>
  <si>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</si>
  <si>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</si>
  <si>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</si>
  <si>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</si>
  <si>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</si>
  <si>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</si>
  <si>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</si>
  <si>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</si>
  <si>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</si>
  <si>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</si>
  <si>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</si>
  <si>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</si>
  <si>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</si>
  <si>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</si>
  <si>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</si>
  <si>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</si>
  <si>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</si>
  <si>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</si>
  <si>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</si>
  <si>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</si>
  <si>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</si>
  <si>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</si>
  <si>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</si>
  <si>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</si>
  <si>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</si>
  <si>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</si>
  <si>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</si>
  <si>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</si>
  <si>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</si>
  <si>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</si>
  <si>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</si>
  <si>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</si>
  <si>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</si>
  <si>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</si>
  <si>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</si>
  <si>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</si>
  <si>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</si>
  <si>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</si>
  <si>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</si>
  <si>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</si>
  <si>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</si>
  <si>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</si>
  <si>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</si>
  <si>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</si>
  <si>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</si>
  <si>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</si>
  <si>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</si>
  <si>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</si>
  <si>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</si>
  <si>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</si>
  <si>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</si>
  <si>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</si>
  <si>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</si>
  <si>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</si>
  <si>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</si>
  <si>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</si>
  <si>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</si>
  <si>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</si>
  <si>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</si>
  <si>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</si>
  <si>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</si>
  <si>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</si>
  <si>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</si>
  <si>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</si>
  <si>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</si>
  <si>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</si>
  <si>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</si>
  <si>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</si>
  <si>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</si>
  <si>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</si>
  <si>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</si>
  <si>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</si>
  <si>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</si>
  <si>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</si>
  <si>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</si>
  <si>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</si>
  <si>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</si>
  <si>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</si>
  <si>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</si>
  <si>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</si>
  <si>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</si>
  <si>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</si>
  <si>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</si>
  <si>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</si>
  <si>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</si>
  <si>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</si>
  <si>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</si>
  <si>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</si>
  <si>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</si>
  <si>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</si>
  <si>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</si>
  <si>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</si>
  <si>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</si>
  <si>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</si>
  <si>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</si>
  <si>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</si>
  <si>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</si>
  <si>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</si>
  <si>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</si>
  <si>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</si>
  <si>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</si>
  <si>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</si>
  <si>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</si>
  <si>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</si>
  <si>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</si>
  <si>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</si>
  <si>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</si>
  <si>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</si>
  <si>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</si>
  <si>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</si>
  <si>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</si>
  <si>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</si>
  <si>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</si>
  <si>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</si>
  <si>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</si>
  <si>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</si>
  <si>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</si>
  <si>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</si>
  <si>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</si>
  <si>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</si>
  <si>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</si>
  <si>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</si>
  <si>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</si>
  <si>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</si>
  <si>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</si>
  <si>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</si>
  <si>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</si>
  <si>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</si>
  <si>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</si>
  <si>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</si>
  <si>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</si>
  <si>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</si>
  <si>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</si>
  <si>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</si>
  <si>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</si>
  <si>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</si>
  <si>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</si>
  <si>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</si>
  <si>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</si>
  <si>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</si>
  <si>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</si>
  <si>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</si>
  <si>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</si>
  <si>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</si>
  <si>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</si>
  <si>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</si>
  <si>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</si>
  <si>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</si>
  <si>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</si>
  <si>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</si>
  <si>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</si>
  <si>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</si>
  <si>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</si>
  <si>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</si>
  <si>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</si>
  <si>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</si>
  <si>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</si>
  <si>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</si>
  <si>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</si>
  <si>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</si>
  <si>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</si>
  <si>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</si>
  <si>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</si>
  <si>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</si>
  <si>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</si>
  <si>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</si>
  <si>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</si>
  <si>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</si>
  <si>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</si>
  <si>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</si>
  <si>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</si>
  <si>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</si>
  <si>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</si>
  <si>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</si>
  <si>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</si>
  <si>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</si>
  <si>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</si>
  <si>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</si>
  <si>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</si>
  <si>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</si>
  <si>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</si>
  <si>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</si>
  <si>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</si>
  <si>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</si>
  <si>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</si>
  <si>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</si>
  <si>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</si>
  <si>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</si>
  <si>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</si>
  <si>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</si>
  <si>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</si>
  <si>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</si>
  <si>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</si>
  <si>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</si>
  <si>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</si>
  <si>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</si>
  <si>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</si>
  <si>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</si>
  <si>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</si>
  <si>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</si>
  <si>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</si>
  <si>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</si>
  <si>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</si>
  <si>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</si>
  <si>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</si>
  <si>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</si>
  <si>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</si>
  <si>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</si>
  <si>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</si>
  <si>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</si>
  <si>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</si>
  <si>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</si>
  <si>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</si>
  <si>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</si>
  <si>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</si>
  <si>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</si>
  <si>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</si>
  <si>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</si>
  <si>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</si>
  <si>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</si>
  <si>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</si>
  <si>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</si>
  <si>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</si>
  <si>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</si>
  <si>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</si>
  <si>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</si>
  <si>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</si>
  <si>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</si>
  <si>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</si>
  <si>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</si>
  <si>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</si>
  <si>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</si>
  <si>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</si>
  <si>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</si>
  <si>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</si>
  <si>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</si>
  <si>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</si>
  <si>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</si>
  <si>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</si>
  <si>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</si>
  <si>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</si>
  <si>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</si>
  <si>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</si>
  <si>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</si>
  <si>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</si>
  <si>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</si>
  <si>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</si>
  <si>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</si>
  <si>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</si>
  <si>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</si>
  <si>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</si>
  <si>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</si>
  <si>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</si>
  <si>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</si>
  <si>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</si>
  <si>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</si>
  <si>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</si>
  <si>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</si>
  <si>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</si>
  <si>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</si>
  <si>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</si>
  <si>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</si>
  <si>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</si>
  <si>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</si>
  <si>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</si>
  <si>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</si>
  <si>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</si>
  <si>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</si>
  <si>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</si>
  <si>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</si>
  <si>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</si>
  <si>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</si>
  <si>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</si>
  <si>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</si>
  <si>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</si>
  <si>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</si>
  <si>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</si>
  <si>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</si>
  <si>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</si>
  <si>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</si>
  <si>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</si>
  <si>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</si>
  <si>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</si>
  <si>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</si>
  <si>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</si>
  <si>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</si>
  <si>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</si>
  <si>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</si>
  <si>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</si>
  <si>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</si>
  <si>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</si>
  <si>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</si>
  <si>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</si>
  <si>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</si>
  <si>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</si>
  <si>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</si>
  <si>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</si>
  <si>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</si>
  <si>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</si>
  <si>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</si>
  <si>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</si>
  <si>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</si>
  <si>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</si>
  <si>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</si>
  <si>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</si>
  <si>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</si>
  <si>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</si>
  <si>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</si>
  <si>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</si>
  <si>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</si>
  <si>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</si>
  <si>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</si>
  <si>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</si>
  <si>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</si>
  <si>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</si>
  <si>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</si>
  <si>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</si>
  <si>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</si>
  <si>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</si>
  <si>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</si>
  <si>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</si>
  <si>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</si>
  <si>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</si>
  <si>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</si>
  <si>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</si>
  <si>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</si>
  <si>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</si>
  <si>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</si>
  <si>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</si>
  <si>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</si>
  <si>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</si>
  <si>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</si>
  <si>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</si>
  <si>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</si>
  <si>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</si>
  <si>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</si>
  <si>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</si>
  <si>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</si>
  <si>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</si>
  <si>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</si>
  <si>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</si>
  <si>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</si>
  <si>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</si>
  <si>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</si>
  <si>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</si>
  <si>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</si>
  <si>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</si>
  <si>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</si>
  <si>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</si>
  <si>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</si>
  <si>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</si>
  <si>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</si>
  <si>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</si>
  <si>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</si>
  <si>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</si>
  <si>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</si>
  <si>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</si>
  <si>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</si>
  <si>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</si>
  <si>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</si>
  <si>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</si>
  <si>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</si>
  <si>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</si>
  <si>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</si>
  <si>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</si>
  <si>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</si>
  <si>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</si>
  <si>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</si>
  <si>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</si>
  <si>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</si>
  <si>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</si>
  <si>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</si>
  <si>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</si>
  <si>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</si>
  <si>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</si>
  <si>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</si>
  <si>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</si>
  <si>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</si>
  <si>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</si>
  <si>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</si>
  <si>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</si>
  <si>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</si>
  <si>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</si>
  <si>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</si>
  <si>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</si>
  <si>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</si>
  <si>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</si>
  <si>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</si>
  <si>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</si>
  <si>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</si>
  <si>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</si>
  <si>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</si>
  <si>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</si>
  <si>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</si>
  <si>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</si>
  <si>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</si>
  <si>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</si>
  <si>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</si>
  <si>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</si>
  <si>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</si>
  <si>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</si>
  <si>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</si>
  <si>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</si>
  <si>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</si>
  <si>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</si>
  <si>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</si>
  <si>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</si>
  <si>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</si>
  <si>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</si>
  <si>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</si>
  <si>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</si>
  <si>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</si>
  <si>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</si>
  <si>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</si>
  <si>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</si>
  <si>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</si>
  <si>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</si>
  <si>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</si>
  <si>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</si>
  <si>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</si>
  <si>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</si>
  <si>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</si>
  <si>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</si>
  <si>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</si>
  <si>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</si>
  <si>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</si>
  <si>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</si>
  <si>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</si>
  <si>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</si>
  <si>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</si>
  <si>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</si>
  <si>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</si>
  <si>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</si>
  <si>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</si>
  <si>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</si>
  <si>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</si>
  <si>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</si>
  <si>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</si>
  <si>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</si>
  <si>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</si>
  <si>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</si>
  <si>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</si>
  <si>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</si>
  <si>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</si>
  <si>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</si>
  <si>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</si>
  <si>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</si>
  <si>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</si>
  <si>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</si>
  <si>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</si>
  <si>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</si>
  <si>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</si>
  <si>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</si>
  <si>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</si>
  <si>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</si>
  <si>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</si>
  <si>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</si>
  <si>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</si>
  <si>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</si>
  <si>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</si>
  <si>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</si>
  <si>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</si>
  <si>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</si>
  <si>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</si>
  <si>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</si>
  <si>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</si>
  <si>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</si>
  <si>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</si>
  <si>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</si>
  <si>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</si>
  <si>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</si>
  <si>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</si>
  <si>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</si>
  <si>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</si>
  <si>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</si>
  <si>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</si>
  <si>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</si>
  <si>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</si>
  <si>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</si>
  <si>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</si>
  <si>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</si>
  <si>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</si>
  <si>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</si>
  <si>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</si>
  <si>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</si>
  <si>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</si>
  <si>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</si>
  <si>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</si>
  <si>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</si>
  <si>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</si>
  <si>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</si>
  <si>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</si>
  <si>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</si>
  <si>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</si>
  <si>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</si>
  <si>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</si>
  <si>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</si>
  <si>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</si>
  <si>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</si>
  <si>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</si>
  <si>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</si>
  <si>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</si>
  <si>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</si>
  <si>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</si>
  <si>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</si>
  <si>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</si>
  <si>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</si>
  <si>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</si>
  <si>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</si>
  <si>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</si>
  <si>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</si>
  <si>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</si>
  <si>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</si>
  <si>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</si>
  <si>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</si>
  <si>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</si>
  <si>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</si>
  <si>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</si>
  <si>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</si>
  <si>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</si>
  <si>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</si>
  <si>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</si>
  <si>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</si>
  <si>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</si>
  <si>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</si>
  <si>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</si>
  <si>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</si>
  <si>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</si>
  <si>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</si>
  <si>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</si>
  <si>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</si>
  <si>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</si>
  <si>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</si>
  <si>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</si>
  <si>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</si>
  <si>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</si>
  <si>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</si>
  <si>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</si>
  <si>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</si>
  <si>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</si>
  <si>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</si>
  <si>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</si>
  <si>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</si>
  <si>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</si>
  <si>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</si>
  <si>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</si>
  <si>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</si>
  <si>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</si>
  <si>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</si>
  <si>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</si>
  <si>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</si>
  <si>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</si>
  <si>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</si>
  <si>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</si>
  <si>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</si>
  <si>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</si>
  <si>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</si>
  <si>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</si>
  <si>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</si>
  <si>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</si>
  <si>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</si>
  <si>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</si>
  <si>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</si>
  <si>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</si>
  <si>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</si>
  <si>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</si>
  <si>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</si>
  <si>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</si>
  <si>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</si>
  <si>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</si>
  <si>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</si>
  <si>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</si>
  <si>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</si>
  <si>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</si>
  <si>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</si>
  <si>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</si>
  <si>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</si>
  <si>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</si>
  <si>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</si>
  <si>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</si>
  <si>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</si>
  <si>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</si>
  <si>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</si>
  <si>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</si>
  <si>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</si>
  <si>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</si>
  <si>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</si>
  <si>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</si>
  <si>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</si>
  <si>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</si>
  <si>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</si>
  <si>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</si>
  <si>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</si>
  <si>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</si>
  <si>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</si>
  <si>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</si>
  <si>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</si>
  <si>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</si>
  <si>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</si>
  <si>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</si>
  <si>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</si>
  <si>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</si>
  <si>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</si>
  <si>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</si>
  <si>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</si>
  <si>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</si>
  <si>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</si>
  <si>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</si>
  <si>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</si>
  <si>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</si>
  <si>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</si>
  <si>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</si>
  <si>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</si>
  <si>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</si>
  <si>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</si>
  <si>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</si>
  <si>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</si>
  <si>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</si>
  <si>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</si>
  <si>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</si>
  <si>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</si>
  <si>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</si>
  <si>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</si>
  <si>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</si>
  <si>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</si>
  <si>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</si>
  <si>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</si>
  <si>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</si>
  <si>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</si>
  <si>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</si>
  <si>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</si>
  <si>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</si>
  <si>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</si>
  <si>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</si>
  <si>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</si>
  <si>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</si>
  <si>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</si>
  <si>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</si>
  <si>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</si>
  <si>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</si>
  <si>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</si>
  <si>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</si>
  <si>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</si>
  <si>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</si>
  <si>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</si>
  <si>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</si>
  <si>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</si>
  <si>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</si>
  <si>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</si>
  <si>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</si>
  <si>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</si>
  <si>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</si>
  <si>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</si>
  <si>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</si>
  <si>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</si>
  <si>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</si>
  <si>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</si>
  <si>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</si>
  <si>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</si>
  <si>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</si>
  <si>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</si>
  <si>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</si>
  <si>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</si>
  <si>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</si>
  <si>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</si>
  <si>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</si>
  <si>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</si>
  <si>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</si>
  <si>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</si>
  <si>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</si>
  <si>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</si>
  <si>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</si>
  <si>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</si>
  <si>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</si>
  <si>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</si>
  <si>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</si>
  <si>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</si>
  <si>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</si>
  <si>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</si>
  <si>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</si>
  <si>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</si>
  <si>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</si>
  <si>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</si>
  <si>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</si>
  <si>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</si>
  <si>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</si>
  <si>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</si>
  <si>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</si>
  <si>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</si>
  <si>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</si>
  <si>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</si>
  <si>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</si>
  <si>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</si>
  <si>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</si>
  <si>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</si>
  <si>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</si>
  <si>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</si>
  <si>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</si>
  <si>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</si>
  <si>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</si>
  <si>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</si>
  <si>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</si>
  <si>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</si>
  <si>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</si>
  <si>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</si>
  <si>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</si>
  <si>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</si>
  <si>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</si>
  <si>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</si>
  <si>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</si>
  <si>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</si>
  <si>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</si>
  <si>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</si>
  <si>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</si>
  <si>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</si>
  <si>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</si>
  <si>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</si>
  <si>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</si>
  <si>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</si>
  <si>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</si>
  <si>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</si>
  <si>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</si>
  <si>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</si>
  <si>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</si>
  <si>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</si>
  <si>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</si>
  <si>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</si>
  <si>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</si>
  <si>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</si>
  <si>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</si>
  <si>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</si>
  <si>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</si>
  <si>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</si>
  <si>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</si>
  <si>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</si>
  <si>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</si>
  <si>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</si>
  <si>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</si>
  <si>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</si>
  <si>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</si>
  <si>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</si>
  <si>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</si>
  <si>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</si>
  <si>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</si>
  <si>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</si>
  <si>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</si>
  <si>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</si>
  <si>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</si>
  <si>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</si>
  <si>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</si>
  <si>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</si>
  <si>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</si>
  <si>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</si>
  <si>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</si>
  <si>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</si>
  <si>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</si>
  <si>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</si>
  <si>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</si>
  <si>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</si>
  <si>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</si>
  <si>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</si>
  <si>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</si>
  <si>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</si>
  <si>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</si>
  <si>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</si>
  <si>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</si>
  <si>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</si>
  <si>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</si>
  <si>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</si>
  <si>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</si>
  <si>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</si>
  <si>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</si>
  <si>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</si>
  <si>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</si>
  <si>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</si>
  <si>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</si>
  <si>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</si>
  <si>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</si>
  <si>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</si>
  <si>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</si>
  <si>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</si>
  <si>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</si>
  <si>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</si>
  <si>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</si>
  <si>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</si>
  <si>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</si>
  <si>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</si>
  <si>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</si>
  <si>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</si>
  <si>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</si>
  <si>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</si>
  <si>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</si>
  <si>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</si>
  <si>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</si>
  <si>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</si>
  <si>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</si>
  <si>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</si>
  <si>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</si>
  <si>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</si>
  <si>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</si>
  <si>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</si>
  <si>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</si>
  <si>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</si>
  <si>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</si>
  <si>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</si>
  <si>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</si>
  <si>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</si>
  <si>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</si>
  <si>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</si>
  <si>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</si>
  <si>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</si>
  <si>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</si>
  <si>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</si>
  <si>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</si>
  <si>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</si>
  <si>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</si>
  <si>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</si>
  <si>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</si>
  <si>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</si>
  <si>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</si>
  <si>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</si>
  <si>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</si>
  <si>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</si>
  <si>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</si>
  <si>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</si>
  <si>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</si>
  <si>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</si>
  <si>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</si>
  <si>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</si>
  <si>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</si>
  <si>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</si>
  <si>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</si>
  <si>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</si>
  <si>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</si>
  <si>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</si>
  <si>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</si>
  <si>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</si>
  <si>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</si>
  <si>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</si>
  <si>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</si>
  <si>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</si>
  <si>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</si>
  <si>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</si>
  <si>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</si>
  <si>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</si>
  <si>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</si>
  <si>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</si>
  <si>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</si>
  <si>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</si>
  <si>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</si>
  <si>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</si>
  <si>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</si>
  <si>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</si>
  <si>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</si>
  <si>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</si>
  <si>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</si>
  <si>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</si>
  <si>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</si>
  <si>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</si>
  <si>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</si>
  <si>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</si>
  <si>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</si>
  <si>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</si>
  <si>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</si>
  <si>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</si>
  <si>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</si>
  <si>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</si>
  <si>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</si>
  <si>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</si>
  <si>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</si>
  <si>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</si>
  <si>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</si>
  <si>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</si>
  <si>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</si>
  <si>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</si>
  <si>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</si>
  <si>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</si>
  <si>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</si>
  <si>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</si>
  <si>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</si>
  <si>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</si>
  <si>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</si>
  <si>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</si>
  <si>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</si>
  <si>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</si>
  <si>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</si>
  <si>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</si>
  <si>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</si>
  <si>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</si>
  <si>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</si>
  <si>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</si>
  <si>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</si>
  <si>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</si>
  <si>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</si>
  <si>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</si>
  <si>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</si>
  <si>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</si>
  <si>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</si>
  <si>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</si>
  <si>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</si>
  <si>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</si>
  <si>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</si>
  <si>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</si>
  <si>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</si>
  <si>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</si>
  <si>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</si>
  <si>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</si>
  <si>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</si>
  <si>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</si>
  <si>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</si>
  <si>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</si>
  <si>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</si>
  <si>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</si>
  <si>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</si>
  <si>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</si>
  <si>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</si>
  <si>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</si>
  <si>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</si>
  <si>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</si>
  <si>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</si>
  <si>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</si>
  <si>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</si>
  <si>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</si>
  <si>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</si>
  <si>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</si>
  <si>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</si>
  <si>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</si>
  <si>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</si>
  <si>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</si>
  <si>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</si>
  <si>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</si>
  <si>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</si>
  <si>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</si>
  <si>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</si>
  <si>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</si>
  <si>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</si>
  <si>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</si>
  <si>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</si>
  <si>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</si>
  <si>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</si>
  <si>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</si>
  <si>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</si>
  <si>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</si>
  <si>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</si>
  <si>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</si>
  <si>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</si>
  <si>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</si>
  <si>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</si>
  <si>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</si>
  <si>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</si>
  <si>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</si>
  <si>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</si>
  <si>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</si>
  <si>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</si>
  <si>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</si>
  <si>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</si>
  <si>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</si>
  <si>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</si>
  <si>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</si>
  <si>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</si>
  <si>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</si>
  <si>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</si>
  <si>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</si>
  <si>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</si>
  <si>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</si>
  <si>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</si>
  <si>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</si>
  <si>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</si>
  <si>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</si>
  <si>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</si>
  <si>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</si>
  <si>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</si>
  <si>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</si>
  <si>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</si>
  <si>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</si>
  <si>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</si>
  <si>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</si>
  <si>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</si>
  <si>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</si>
  <si>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</si>
  <si>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</si>
  <si>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</si>
  <si>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</si>
  <si>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</si>
  <si>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</si>
  <si>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</si>
  <si>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</si>
  <si>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</si>
  <si>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</si>
  <si>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</si>
  <si>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</si>
  <si>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</si>
  <si>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</si>
  <si>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</si>
  <si>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</si>
  <si>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</si>
  <si>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</si>
  <si>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</si>
  <si>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</si>
  <si>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</si>
  <si>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</si>
  <si>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</si>
  <si>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</si>
  <si>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</si>
  <si>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</si>
  <si>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</si>
  <si>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</si>
  <si>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</si>
  <si>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</si>
  <si>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</si>
  <si>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</si>
  <si>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</si>
  <si>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</si>
  <si>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</si>
  <si>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</si>
  <si>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</si>
  <si>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</si>
  <si>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</si>
  <si>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</si>
  <si>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</si>
  <si>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</si>
  <si>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</si>
  <si>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</si>
  <si>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</si>
  <si>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</si>
  <si>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</si>
  <si>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</si>
  <si>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</si>
  <si>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</si>
  <si>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</si>
  <si>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</si>
  <si>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</si>
  <si>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</si>
  <si>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</si>
  <si>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</si>
  <si>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</si>
  <si>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</si>
  <si>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</si>
  <si>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</si>
  <si>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</si>
  <si>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</si>
  <si>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</si>
  <si>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</si>
  <si>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</si>
  <si>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</si>
  <si>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</si>
  <si>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</si>
  <si>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</si>
  <si>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</si>
  <si>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</si>
  <si>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</si>
  <si>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</si>
  <si>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</si>
  <si>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</si>
  <si>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</si>
  <si>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</si>
  <si>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</si>
  <si>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</si>
  <si>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</si>
  <si>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</si>
  <si>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</si>
  <si>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</si>
  <si>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</si>
  <si>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</si>
  <si>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</si>
  <si>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</si>
  <si>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</si>
  <si>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</si>
  <si>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</si>
  <si>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</si>
  <si>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</si>
  <si>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</si>
  <si>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</si>
  <si>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</si>
  <si>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</si>
  <si>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</si>
  <si>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</si>
  <si>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</si>
  <si>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</si>
  <si>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</si>
  <si>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</si>
  <si>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</si>
  <si>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</si>
  <si>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</si>
  <si>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</si>
  <si>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</si>
  <si>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</si>
  <si>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</si>
  <si>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</si>
  <si>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</si>
  <si>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</si>
  <si>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</si>
  <si>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</si>
  <si>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</si>
  <si>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</si>
  <si>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</si>
  <si>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</si>
  <si>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</si>
  <si>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</si>
  <si>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</si>
  <si>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</si>
  <si>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</si>
  <si>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</si>
  <si>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</si>
  <si>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</si>
  <si>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</si>
  <si>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</si>
  <si>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</si>
  <si>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</si>
  <si>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</si>
  <si>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</si>
  <si>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</si>
  <si>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</si>
  <si>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</si>
  <si>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</si>
  <si>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</si>
  <si>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</si>
  <si>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</si>
  <si>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</si>
  <si>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</si>
  <si>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</si>
  <si>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</si>
  <si>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</si>
  <si>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</si>
  <si>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</si>
  <si>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</si>
  <si>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</si>
  <si>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</si>
  <si>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</si>
  <si>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</si>
  <si>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</si>
  <si>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</si>
  <si>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</si>
  <si>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</si>
  <si>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</si>
  <si>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</si>
  <si>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</si>
  <si>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</si>
  <si>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</si>
  <si>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</si>
  <si>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</si>
  <si>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</si>
  <si>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</si>
  <si>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</si>
  <si>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</si>
  <si>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</si>
  <si>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</si>
  <si>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</si>
  <si>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</si>
  <si>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</si>
  <si>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</si>
  <si>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</si>
  <si>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</si>
  <si>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</si>
  <si>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</si>
  <si>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</si>
  <si>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</si>
  <si>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</si>
  <si>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</si>
  <si>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</si>
  <si>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</si>
  <si>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</si>
  <si>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</si>
  <si>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</si>
  <si>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</si>
  <si>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</si>
  <si>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</si>
  <si>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</si>
  <si>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</si>
  <si>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</si>
  <si>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</si>
  <si>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</si>
  <si>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</si>
  <si>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</si>
  <si>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</si>
  <si>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</si>
  <si>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</si>
  <si>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</si>
  <si>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</si>
  <si>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</si>
  <si>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</si>
  <si>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</si>
  <si>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</si>
  <si>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</si>
  <si>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</si>
  <si>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</si>
  <si>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</si>
  <si>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</si>
  <si>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</si>
  <si>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</si>
  <si>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</si>
  <si>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</si>
  <si>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</si>
  <si>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</si>
  <si>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</si>
  <si>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</si>
  <si>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</si>
  <si>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</si>
  <si>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</si>
  <si>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</si>
  <si>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</si>
  <si>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</si>
  <si>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</si>
  <si>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</si>
  <si>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</si>
  <si>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</si>
  <si>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</si>
  <si>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</si>
  <si>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</si>
  <si>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</si>
  <si>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</si>
  <si>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</si>
  <si>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</si>
  <si>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</si>
  <si>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</si>
  <si>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</si>
  <si>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</si>
  <si>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</si>
  <si>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</si>
  <si>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</si>
  <si>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</si>
  <si>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</si>
  <si>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</si>
  <si>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</si>
  <si>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</si>
  <si>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</si>
  <si>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</si>
  <si>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</si>
  <si>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</si>
  <si>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</si>
  <si>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</si>
  <si>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</si>
  <si>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</si>
  <si>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</si>
  <si>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</si>
  <si>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</si>
  <si>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</si>
  <si>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</si>
  <si>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</si>
  <si>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</si>
  <si>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</si>
  <si>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</si>
  <si>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</si>
  <si>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</si>
  <si>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</si>
  <si>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</si>
  <si>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</si>
  <si>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</si>
  <si>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</si>
  <si>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</si>
  <si>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</si>
  <si>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</si>
  <si>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</si>
  <si>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</si>
  <si>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</si>
  <si>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</si>
  <si>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</si>
  <si>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</si>
  <si>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</si>
  <si>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</si>
  <si>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</si>
  <si>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</si>
  <si>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</si>
  <si>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</si>
  <si>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</si>
  <si>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</si>
  <si>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</si>
  <si>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</si>
  <si>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</si>
  <si>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</si>
  <si>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</si>
  <si>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</si>
  <si>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</si>
  <si>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</si>
  <si>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</si>
  <si>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</si>
  <si>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</si>
  <si>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</si>
  <si>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</si>
  <si>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</si>
  <si>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</si>
  <si>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</si>
  <si>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</si>
  <si>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</si>
  <si>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</si>
  <si>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</si>
  <si>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</si>
  <si>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</si>
  <si>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</si>
  <si>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</si>
  <si>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</si>
  <si>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</si>
  <si>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</si>
  <si>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</si>
  <si>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</si>
  <si>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</si>
  <si>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</si>
  <si>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</si>
  <si>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</si>
  <si>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</si>
  <si>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</si>
  <si>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</si>
  <si>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</si>
  <si>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</si>
  <si>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</si>
  <si>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</si>
  <si>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</si>
  <si>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</si>
  <si>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</si>
  <si>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</si>
  <si>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</si>
  <si>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</si>
  <si>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</si>
  <si>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</si>
  <si>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</si>
  <si>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</si>
  <si>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</si>
  <si>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</si>
  <si>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</si>
  <si>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</si>
  <si>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</si>
  <si>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</si>
  <si>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</si>
  <si>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</si>
  <si>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</si>
  <si>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</si>
  <si>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</si>
  <si>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</si>
  <si>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</si>
  <si>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</si>
  <si>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</si>
  <si>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</si>
  <si>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</si>
  <si>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</si>
  <si>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</si>
  <si>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</si>
  <si>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</si>
  <si>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</si>
  <si>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</si>
  <si>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</si>
  <si>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</si>
  <si>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</si>
  <si>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</si>
  <si>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</si>
  <si>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</si>
  <si>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</si>
  <si>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</si>
  <si>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</si>
  <si>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</si>
  <si>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</si>
  <si>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</si>
  <si>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</si>
  <si>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</si>
  <si>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</si>
  <si>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</si>
  <si>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</si>
  <si>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</si>
  <si>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</si>
  <si>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</si>
  <si>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</si>
  <si>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</si>
  <si>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</si>
  <si>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</si>
  <si>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</si>
  <si>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</si>
  <si>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</si>
  <si>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</si>
  <si>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</si>
  <si>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</si>
  <si>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</si>
  <si>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</si>
  <si>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</si>
  <si>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</si>
  <si>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</si>
  <si>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</si>
  <si>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</si>
  <si>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</si>
  <si>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</si>
  <si>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</si>
  <si>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</si>
  <si>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</si>
  <si>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</si>
  <si>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</si>
  <si>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</si>
  <si>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</si>
  <si>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</si>
  <si>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</si>
  <si>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</si>
  <si>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</si>
  <si>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</si>
  <si>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</si>
  <si>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</si>
  <si>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</si>
  <si>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</si>
  <si>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</si>
  <si>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</si>
  <si>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</si>
  <si>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</si>
  <si>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</si>
  <si>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</si>
  <si>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</si>
  <si>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</si>
  <si>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</si>
  <si>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</si>
  <si>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</si>
  <si>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</si>
  <si>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</si>
  <si>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</si>
  <si>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</si>
  <si>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</si>
  <si>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</si>
  <si>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</si>
  <si>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</si>
  <si>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</si>
  <si>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</si>
  <si>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</si>
  <si>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</si>
  <si>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</si>
  <si>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</si>
  <si>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</si>
  <si>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</si>
  <si>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</si>
  <si>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</si>
  <si>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</si>
  <si>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</si>
  <si>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</si>
  <si>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</si>
  <si>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</si>
  <si>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</si>
  <si>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</si>
  <si>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</si>
  <si>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</si>
  <si>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</si>
  <si>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</si>
  <si>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</si>
  <si>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</si>
  <si>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</si>
  <si>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</si>
  <si>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</si>
  <si>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</si>
  <si>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</si>
  <si>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</si>
  <si>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</si>
  <si>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</si>
  <si>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</si>
  <si>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</si>
  <si>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</si>
  <si>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</si>
  <si>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</si>
  <si>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</si>
  <si>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</si>
  <si>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</si>
  <si>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</si>
  <si>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</si>
  <si>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</si>
  <si>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</si>
  <si>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</si>
  <si>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</si>
  <si>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</si>
  <si>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</si>
  <si>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</si>
  <si>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</si>
  <si>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</si>
  <si>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</si>
  <si>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</si>
  <si>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</si>
  <si>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</si>
  <si>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</si>
  <si>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</si>
  <si>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</si>
  <si>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</si>
  <si>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</si>
  <si>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</si>
  <si>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</si>
  <si>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</si>
  <si>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</si>
  <si>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</si>
  <si>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</si>
  <si>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</si>
  <si>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</si>
  <si>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</si>
  <si>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</si>
  <si>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</si>
  <si>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</si>
  <si>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</si>
  <si>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</si>
  <si>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</si>
  <si>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</si>
  <si>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</si>
  <si>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</si>
  <si>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</si>
  <si>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</si>
  <si>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</si>
  <si>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</si>
  <si>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</si>
  <si>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</si>
  <si>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</si>
  <si>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</si>
  <si>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</si>
  <si>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</si>
  <si>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</si>
  <si>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</si>
  <si>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</si>
  <si>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</si>
  <si>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</si>
  <si>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</si>
  <si>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</si>
  <si>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</si>
  <si>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</si>
  <si>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</si>
  <si>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</si>
  <si>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</si>
  <si>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</si>
  <si>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</si>
  <si>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</si>
  <si>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</si>
  <si>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</si>
  <si>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</si>
  <si>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</si>
  <si>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</si>
  <si>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</si>
  <si>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</si>
  <si>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</si>
  <si>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</si>
  <si>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</si>
  <si>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</si>
  <si>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</si>
  <si>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</si>
  <si>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</si>
  <si>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</si>
  <si>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</si>
  <si>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</si>
  <si>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</si>
  <si>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</si>
  <si>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</si>
  <si>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</si>
  <si>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</si>
  <si>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</si>
  <si>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</si>
  <si>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</si>
  <si>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</si>
  <si>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</si>
  <si>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</si>
  <si>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</si>
  <si>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</si>
  <si>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</si>
  <si>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</si>
  <si>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</si>
  <si>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</si>
  <si>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</si>
  <si>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</si>
  <si>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</si>
  <si>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</si>
  <si>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</si>
  <si>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</si>
  <si>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</si>
  <si>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</si>
  <si>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</si>
  <si>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</si>
  <si>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</si>
  <si>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</si>
  <si>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</si>
  <si>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</si>
  <si>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</si>
  <si>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</si>
  <si>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</si>
  <si>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</si>
  <si>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</si>
  <si>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</si>
  <si>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</si>
  <si>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</si>
  <si>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</si>
  <si>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</si>
  <si>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</si>
  <si>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</si>
  <si>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</si>
  <si>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</si>
  <si>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</si>
  <si>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</si>
  <si>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</si>
  <si>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</si>
  <si>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</si>
  <si>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</si>
  <si>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</si>
  <si>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</si>
  <si>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</si>
  <si>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</si>
  <si>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</si>
  <si>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</si>
  <si>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</si>
  <si>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</si>
  <si>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</si>
  <si>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</si>
  <si>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</si>
  <si>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</si>
  <si>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</si>
  <si>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</si>
  <si>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</si>
  <si>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</si>
  <si>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</si>
  <si>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</si>
  <si>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</si>
  <si>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</si>
  <si>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</si>
  <si>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</si>
  <si>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</si>
  <si>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</si>
  <si>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</si>
  <si>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</si>
  <si>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</si>
  <si>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</si>
  <si>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</si>
  <si>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</si>
  <si>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</si>
  <si>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</si>
  <si>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</si>
  <si>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</si>
  <si>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</si>
  <si>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</si>
  <si>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</si>
  <si>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</si>
  <si>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</si>
  <si>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</si>
  <si>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</si>
  <si>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</si>
  <si>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</si>
  <si>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</si>
  <si>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</si>
  <si>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</si>
  <si>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</si>
  <si>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</si>
  <si>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</si>
  <si>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</si>
  <si>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</si>
  <si>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</si>
  <si>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</si>
  <si>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</si>
  <si>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</si>
  <si>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</si>
  <si>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</si>
  <si>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</si>
  <si>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</si>
  <si>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</si>
  <si>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</si>
  <si>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</si>
  <si>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</si>
  <si>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</si>
  <si>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</si>
  <si>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</si>
  <si>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</si>
  <si>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</si>
  <si>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</si>
  <si>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</si>
  <si>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</si>
  <si>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</si>
  <si>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</si>
  <si>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</si>
  <si>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</si>
  <si>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</si>
  <si>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</si>
  <si>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</si>
  <si>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</si>
  <si>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</si>
  <si>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</si>
  <si>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</si>
  <si>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</si>
  <si>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</si>
  <si>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</si>
  <si>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</si>
  <si>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</si>
  <si>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</si>
  <si>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</si>
  <si>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</si>
  <si>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</si>
  <si>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</si>
  <si>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</si>
  <si>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</si>
  <si>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</si>
  <si>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</si>
  <si>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</si>
  <si>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</si>
  <si>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</si>
  <si>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</si>
  <si>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</si>
  <si>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</si>
  <si>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</si>
  <si>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</si>
  <si>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</si>
  <si>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</si>
  <si>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</si>
  <si>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</si>
  <si>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</si>
  <si>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</si>
  <si>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</si>
  <si>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</si>
  <si>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</si>
  <si>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</si>
  <si>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</si>
  <si>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</si>
  <si>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</si>
  <si>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</si>
  <si>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</si>
  <si>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</si>
  <si>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</si>
  <si>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</si>
  <si>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</si>
  <si>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</si>
  <si>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</si>
  <si>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</si>
  <si>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</si>
  <si>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</si>
  <si>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</si>
  <si>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</si>
  <si>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</si>
  <si>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</si>
  <si>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</si>
  <si>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</si>
  <si>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</si>
  <si>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</si>
  <si>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</si>
  <si>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</si>
  <si>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</si>
  <si>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</si>
  <si>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</si>
  <si>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</si>
  <si>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</si>
  <si>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</si>
  <si>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</si>
  <si>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</si>
  <si>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</si>
  <si>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</si>
  <si>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</si>
  <si>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</si>
  <si>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</si>
  <si>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</si>
  <si>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</si>
  <si>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</si>
  <si>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</si>
  <si>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</si>
  <si>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</si>
  <si>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</si>
  <si>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</si>
  <si>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</si>
  <si>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</si>
  <si>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</si>
  <si>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</si>
  <si>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</si>
  <si>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</si>
  <si>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</si>
  <si>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</si>
  <si>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</si>
  <si>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</si>
  <si>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</si>
  <si>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</si>
  <si>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</si>
  <si>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</si>
  <si>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</si>
  <si>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</si>
  <si>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</si>
  <si>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</si>
  <si>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</si>
  <si>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</si>
  <si>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</si>
  <si>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</si>
  <si>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</si>
  <si>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</si>
  <si>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</si>
  <si>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</si>
  <si>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</si>
  <si>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</si>
  <si>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</si>
  <si>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</si>
  <si>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</si>
  <si>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</si>
  <si>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</si>
  <si>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</si>
  <si>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</si>
  <si>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</si>
  <si>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</si>
  <si>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</si>
  <si>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</si>
  <si>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</si>
  <si>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</si>
  <si>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</si>
  <si>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</si>
  <si>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</si>
  <si>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</si>
  <si>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</si>
  <si>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</si>
  <si>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</si>
  <si>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</si>
  <si>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</si>
  <si>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</si>
  <si>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</si>
  <si>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</si>
  <si>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</si>
  <si>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</si>
  <si>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</si>
  <si>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</si>
  <si>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</si>
  <si>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</si>
  <si>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</si>
  <si>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</si>
  <si>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</si>
  <si>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</si>
  <si>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</si>
  <si>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</si>
  <si>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</si>
  <si>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</si>
  <si>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</si>
  <si>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</si>
  <si>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</si>
  <si>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</si>
  <si>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</si>
  <si>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</si>
  <si>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</si>
  <si>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</si>
  <si>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</si>
  <si>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</si>
  <si>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</si>
  <si>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</si>
  <si>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</si>
  <si>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</si>
  <si>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</si>
  <si>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</si>
  <si>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</si>
  <si>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</si>
  <si>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</si>
  <si>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</si>
  <si>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</si>
  <si>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</si>
  <si>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</si>
  <si>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</si>
  <si>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</si>
  <si>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</si>
  <si>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</si>
  <si>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</si>
  <si>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</si>
  <si>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</si>
  <si>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</si>
  <si>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</si>
  <si>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</si>
  <si>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</si>
  <si>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</si>
  <si>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</si>
  <si>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</si>
  <si>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</si>
  <si>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</si>
  <si>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</si>
  <si>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</si>
  <si>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</si>
  <si>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</si>
  <si>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</si>
  <si>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</si>
  <si>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</si>
  <si>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</si>
  <si>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</si>
  <si>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</si>
  <si>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</si>
  <si>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</si>
  <si>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</si>
  <si>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</si>
  <si>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</si>
  <si>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</si>
  <si>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</si>
  <si>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</si>
  <si>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</si>
  <si>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</si>
  <si>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</si>
  <si>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</si>
  <si>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</si>
  <si>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</si>
  <si>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</si>
  <si>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</si>
  <si>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</si>
  <si>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</si>
  <si>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</si>
  <si>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</si>
  <si>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</si>
  <si>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</si>
  <si>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</si>
  <si>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</si>
  <si>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</si>
  <si>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</si>
  <si>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</si>
  <si>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</si>
  <si>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</si>
  <si>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</si>
  <si>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</si>
  <si>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</si>
  <si>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</si>
  <si>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</si>
  <si>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</si>
  <si>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</si>
  <si>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</si>
  <si>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</si>
  <si>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</si>
  <si>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</si>
  <si>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</si>
  <si>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</si>
  <si>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</si>
  <si>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</si>
  <si>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</si>
  <si>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</si>
  <si>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</si>
  <si>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</si>
  <si>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</si>
  <si>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</si>
  <si>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</si>
  <si>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</si>
  <si>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</si>
  <si>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</si>
  <si>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</si>
  <si>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</si>
  <si>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</si>
  <si>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</si>
  <si>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</si>
  <si>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</si>
  <si>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</si>
  <si>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</si>
  <si>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</si>
  <si>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</si>
  <si>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</si>
  <si>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</si>
  <si>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</si>
  <si>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</si>
  <si>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</si>
  <si>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</si>
  <si>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</si>
  <si>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</si>
  <si>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</si>
  <si>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</si>
  <si>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</si>
  <si>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</si>
  <si>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</si>
  <si>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</si>
  <si>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</si>
  <si>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</si>
  <si>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</si>
  <si>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</si>
  <si>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</si>
  <si>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</si>
  <si>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</si>
  <si>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</si>
  <si>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</si>
  <si>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</si>
  <si>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</si>
  <si>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</si>
  <si>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</si>
  <si>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</si>
  <si>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</si>
  <si>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</si>
  <si>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</si>
  <si>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</si>
  <si>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</si>
  <si>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</si>
  <si>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</si>
  <si>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</si>
  <si>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</si>
  <si>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</si>
  <si>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</si>
  <si>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</si>
  <si>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</si>
  <si>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</si>
  <si>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</si>
  <si>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</si>
  <si>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</si>
  <si>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</si>
  <si>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</si>
  <si>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</si>
  <si>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</si>
  <si>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</si>
  <si>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</si>
  <si>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</si>
  <si>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</si>
  <si>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</si>
  <si>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</si>
  <si>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</si>
  <si>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</si>
  <si>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</si>
  <si>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</si>
  <si>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</si>
  <si>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</si>
  <si>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</si>
  <si>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</si>
  <si>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</si>
  <si>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</si>
  <si>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</si>
  <si>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</si>
  <si>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</si>
  <si>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</si>
  <si>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</si>
  <si>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</si>
  <si>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</si>
  <si>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</si>
  <si>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</si>
  <si>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</si>
  <si>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</si>
  <si>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</si>
  <si>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</si>
  <si>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</si>
  <si>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</si>
  <si>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</si>
  <si>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</si>
  <si>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</si>
  <si>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</si>
  <si>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</si>
  <si>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</si>
  <si>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</si>
  <si>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</si>
  <si>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</si>
  <si>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</si>
  <si>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</si>
  <si>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</si>
  <si>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</si>
  <si>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</si>
  <si>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</si>
  <si>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</si>
  <si>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</si>
  <si>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</si>
  <si>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</si>
  <si>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</si>
  <si>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</si>
  <si>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</si>
  <si>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</si>
  <si>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</si>
  <si>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</si>
  <si>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</si>
  <si>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</si>
  <si>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</si>
  <si>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</si>
  <si>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</si>
  <si>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</si>
  <si>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</si>
  <si>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</si>
  <si>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</si>
  <si>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</si>
  <si>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</si>
  <si>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</si>
  <si>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</si>
  <si>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</si>
  <si>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</si>
  <si>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</si>
  <si>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</si>
  <si>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</si>
  <si>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</si>
  <si>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</si>
  <si>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</si>
  <si>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</si>
  <si>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</si>
  <si>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</si>
  <si>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</si>
  <si>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</si>
  <si>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</si>
  <si>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</si>
  <si>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</si>
  <si>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</si>
  <si>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</si>
  <si>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</si>
  <si>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</si>
  <si>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</si>
  <si>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</si>
  <si>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</si>
  <si>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</si>
  <si>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</si>
  <si>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</si>
  <si>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</si>
  <si>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</si>
  <si>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</si>
  <si>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</si>
  <si>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</si>
  <si>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</si>
  <si>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</si>
  <si>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</si>
  <si>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</si>
  <si>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</si>
  <si>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</si>
  <si>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</si>
  <si>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</si>
  <si>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</si>
  <si>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</si>
  <si>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</si>
  <si>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</si>
  <si>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</si>
  <si>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</si>
  <si>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</si>
  <si>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</si>
  <si>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</si>
  <si>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</si>
  <si>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</si>
  <si>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</si>
  <si>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</si>
  <si>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</si>
  <si>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</si>
  <si>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</si>
  <si>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</si>
  <si>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</si>
  <si>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</si>
  <si>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</si>
  <si>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</si>
  <si>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</si>
  <si>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</si>
  <si>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</si>
  <si>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</si>
  <si>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</si>
  <si>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</si>
  <si>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</si>
  <si>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</si>
  <si>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</si>
  <si>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</si>
  <si>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</si>
  <si>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</si>
  <si>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</si>
  <si>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</si>
  <si>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</si>
  <si>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</si>
  <si>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</si>
  <si>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</si>
  <si>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</si>
  <si>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</si>
  <si>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</si>
  <si>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</si>
  <si>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</si>
  <si>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</si>
  <si>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</si>
  <si>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</si>
  <si>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</si>
  <si>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</si>
  <si>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</si>
  <si>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</si>
  <si>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</si>
  <si>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</si>
  <si>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</si>
  <si>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</si>
  <si>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</si>
  <si>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</si>
  <si>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</si>
  <si>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</si>
  <si>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</si>
  <si>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</si>
  <si>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</si>
  <si>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</si>
  <si>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</si>
  <si>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</si>
  <si>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</si>
  <si>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</si>
  <si>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</si>
  <si>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</si>
  <si>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</si>
  <si>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</si>
  <si>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</si>
  <si>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</si>
  <si>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</si>
  <si>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</si>
  <si>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</si>
  <si>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</si>
  <si>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</si>
  <si>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</si>
  <si>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</si>
  <si>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</si>
  <si>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</si>
  <si>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</si>
  <si>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</si>
  <si>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</si>
  <si>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</si>
  <si>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</si>
  <si>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</si>
  <si>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</si>
  <si>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</si>
  <si>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</si>
  <si>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</si>
  <si>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</si>
  <si>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</si>
  <si>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</si>
  <si>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</si>
  <si>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</si>
  <si>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</si>
  <si>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</si>
  <si>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</si>
  <si>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</si>
  <si>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</si>
  <si>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</si>
  <si>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</si>
  <si>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</si>
  <si>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</si>
  <si>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</si>
  <si>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</si>
  <si>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</si>
  <si>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</si>
  <si>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</si>
  <si>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</si>
  <si>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</si>
  <si>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</si>
  <si>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</si>
  <si>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</si>
  <si>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</si>
  <si>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</si>
  <si>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</si>
  <si>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</si>
  <si>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</si>
  <si>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</si>
  <si>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</si>
  <si>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</si>
  <si>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</si>
  <si>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</si>
  <si>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</si>
  <si>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</si>
  <si>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</si>
  <si>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</si>
  <si>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</si>
  <si>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</si>
  <si>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</si>
  <si>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</si>
  <si>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</si>
  <si>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</si>
  <si>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</si>
  <si>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</si>
  <si>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</si>
  <si>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</si>
  <si>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</si>
  <si>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</si>
  <si>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</si>
  <si>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</si>
  <si>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</si>
  <si>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</si>
  <si>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</si>
  <si>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</si>
  <si>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</si>
  <si>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</si>
  <si>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</si>
  <si>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</si>
  <si>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</si>
  <si>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</si>
  <si>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</si>
  <si>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</si>
  <si>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</si>
  <si>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</si>
  <si>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</si>
  <si>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</si>
  <si>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</si>
  <si>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</si>
  <si>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</si>
  <si>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</si>
  <si>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</si>
  <si>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</si>
  <si>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</si>
  <si>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</si>
  <si>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</si>
  <si>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</si>
  <si>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</si>
  <si>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</si>
  <si>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</si>
  <si>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</si>
  <si>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</si>
  <si>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</si>
  <si>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</si>
  <si>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</si>
  <si>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</si>
  <si>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</si>
  <si>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</si>
  <si>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</si>
  <si>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</si>
  <si>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</si>
  <si>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</si>
  <si>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</si>
  <si>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</si>
  <si>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</si>
  <si>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</si>
  <si>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</si>
  <si>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</si>
  <si>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</si>
  <si>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</si>
  <si>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</si>
  <si>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</si>
  <si>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</si>
  <si>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</si>
  <si>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</si>
  <si>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</si>
  <si>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</si>
  <si>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</si>
  <si>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</si>
  <si>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</si>
  <si>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</si>
  <si>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</si>
  <si>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</si>
  <si>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</si>
  <si>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</si>
  <si>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</si>
  <si>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</si>
  <si>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</si>
  <si>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</si>
  <si>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</si>
  <si>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</si>
  <si>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</si>
  <si>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</si>
  <si>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</si>
  <si>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</si>
  <si>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</si>
  <si>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</si>
  <si>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</si>
  <si>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</si>
  <si>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</si>
  <si>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</si>
  <si>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</si>
  <si>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</si>
  <si>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</si>
  <si>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</si>
  <si>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</si>
  <si>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</si>
  <si>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</si>
  <si>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</si>
  <si>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</si>
  <si>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</si>
  <si>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</si>
  <si>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</si>
  <si>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</si>
  <si>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</si>
  <si>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</si>
  <si>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</si>
  <si>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</si>
  <si>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</si>
  <si>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</si>
  <si>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</si>
  <si>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</si>
  <si>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</si>
  <si>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</si>
  <si>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</si>
  <si>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</si>
  <si>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</si>
  <si>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</si>
  <si>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</si>
  <si>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</si>
  <si>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</si>
  <si>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</si>
  <si>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</si>
  <si>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</si>
  <si>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</si>
  <si>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</si>
  <si>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</si>
  <si>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</si>
  <si>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</si>
  <si>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</si>
  <si>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</si>
  <si>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</si>
  <si>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</si>
  <si>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</si>
  <si>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</si>
  <si>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</si>
  <si>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</si>
  <si>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</si>
  <si>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</si>
  <si>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</si>
  <si>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</si>
  <si>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</si>
  <si>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</si>
  <si>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</si>
  <si>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</si>
  <si>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</si>
  <si>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</si>
  <si>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</si>
  <si>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</si>
  <si>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</si>
  <si>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</si>
  <si>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</si>
  <si>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</si>
  <si>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</si>
  <si>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</si>
  <si>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</si>
  <si>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</si>
  <si>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</si>
  <si>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</si>
  <si>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</si>
  <si>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</si>
  <si>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</si>
  <si>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</si>
  <si>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</si>
  <si>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</si>
  <si>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</si>
  <si>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</si>
  <si>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</si>
  <si>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</si>
  <si>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</si>
  <si>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</si>
  <si>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</si>
  <si>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</si>
  <si>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</si>
  <si>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</si>
  <si>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</si>
  <si>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</si>
  <si>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</si>
  <si>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</si>
  <si>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</si>
  <si>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</si>
  <si>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</si>
  <si>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</si>
  <si>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</si>
  <si>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</si>
  <si>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</si>
  <si>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</si>
  <si>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</si>
  <si>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</si>
  <si>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</si>
  <si>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</si>
  <si>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</si>
  <si>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</si>
  <si>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</si>
  <si>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</si>
  <si>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</si>
  <si>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</si>
  <si>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</si>
  <si>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</si>
  <si>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</si>
  <si>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</si>
  <si>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</si>
  <si>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</si>
  <si>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</si>
  <si>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</si>
  <si>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</si>
  <si>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</si>
  <si>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</si>
  <si>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</si>
  <si>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</si>
  <si>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</si>
  <si>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</si>
  <si>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</si>
  <si>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</si>
  <si>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</si>
  <si>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</si>
  <si>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</si>
  <si>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</si>
  <si>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</si>
  <si>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</si>
  <si>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</si>
  <si>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</si>
  <si>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</si>
  <si>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</si>
  <si>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</si>
  <si>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</si>
  <si>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</si>
  <si>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</si>
  <si>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</si>
  <si>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</si>
  <si>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</si>
  <si>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</si>
  <si>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</si>
  <si>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</si>
  <si>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</si>
  <si>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</si>
  <si>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</si>
  <si>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</si>
  <si>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</si>
  <si>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</si>
  <si>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</si>
  <si>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</si>
  <si>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</si>
  <si>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</si>
  <si>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</si>
  <si>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</si>
  <si>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</si>
  <si>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</si>
  <si>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</si>
  <si>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</si>
  <si>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</si>
  <si>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</si>
  <si>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</si>
  <si>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</si>
  <si>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</si>
  <si>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</si>
  <si>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</si>
  <si>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</si>
  <si>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</si>
  <si>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</si>
  <si>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</si>
  <si>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</si>
  <si>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</si>
  <si>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</si>
  <si>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</si>
  <si>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</si>
  <si>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</si>
  <si>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</si>
  <si>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</si>
  <si>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</si>
  <si>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</si>
  <si>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</si>
  <si>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</si>
  <si>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</si>
  <si>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</si>
  <si>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</si>
  <si>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</si>
  <si>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</si>
  <si>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</si>
  <si>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</si>
  <si>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</si>
  <si>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</si>
  <si>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</si>
  <si>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</si>
  <si>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</si>
  <si>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</si>
  <si>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</si>
  <si>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</si>
  <si>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</si>
  <si>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</si>
  <si>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</si>
  <si>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</si>
  <si>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</si>
  <si>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</si>
  <si>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</si>
  <si>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</si>
  <si>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</si>
  <si>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</si>
  <si>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</si>
  <si>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</si>
  <si>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</si>
  <si>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</si>
  <si>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</si>
  <si>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</si>
  <si>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</si>
  <si>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</si>
  <si>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</si>
  <si>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</si>
  <si>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</si>
  <si>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</si>
  <si>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</si>
  <si>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</si>
  <si>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</si>
  <si>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</si>
  <si>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</si>
  <si>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</si>
  <si>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</si>
  <si>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</si>
  <si>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</si>
  <si>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</si>
  <si>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</si>
  <si>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</si>
  <si>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</si>
  <si>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</si>
  <si>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</si>
  <si>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</si>
  <si>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</si>
  <si>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</si>
  <si>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</si>
  <si>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</si>
  <si>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</si>
  <si>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</si>
  <si>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</si>
  <si>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</si>
  <si>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</si>
  <si>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</si>
  <si>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</si>
  <si>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</si>
  <si>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</si>
  <si>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</si>
  <si>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</si>
  <si>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</si>
  <si>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</si>
  <si>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</si>
  <si>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</si>
  <si>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</si>
  <si>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</si>
  <si>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</si>
  <si>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</si>
  <si>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</si>
  <si>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</si>
  <si>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</si>
  <si>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</si>
  <si>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</si>
  <si>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</si>
  <si>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</si>
  <si>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</si>
  <si>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</si>
  <si>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</si>
  <si>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</si>
  <si>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</si>
  <si>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</si>
  <si>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</si>
  <si>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</si>
  <si>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</si>
  <si>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</si>
  <si>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</si>
  <si>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</si>
  <si>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</si>
  <si>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</si>
  <si>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</si>
  <si>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</si>
  <si>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</si>
  <si>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</si>
  <si>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</si>
  <si>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</si>
  <si>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</si>
  <si>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</si>
  <si>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</si>
  <si>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</si>
  <si>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</si>
  <si>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</si>
  <si>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</si>
  <si>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</si>
  <si>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</si>
  <si>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</si>
  <si>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</si>
  <si>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</si>
  <si>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</si>
  <si>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</si>
  <si>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</si>
  <si>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</si>
  <si>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</si>
  <si>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</si>
  <si>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</si>
  <si>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</si>
  <si>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</si>
  <si>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</si>
  <si>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</si>
  <si>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</si>
  <si>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</si>
  <si>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</si>
  <si>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</si>
  <si>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</si>
  <si>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</si>
  <si>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</si>
  <si>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</si>
  <si>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</si>
  <si>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</si>
  <si>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</si>
  <si>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</si>
  <si>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</si>
  <si>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</si>
  <si>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</si>
  <si>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</si>
  <si>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</si>
  <si>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</si>
  <si>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</si>
  <si>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</si>
  <si>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</si>
  <si>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</si>
  <si>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</si>
  <si>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</si>
  <si>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</si>
  <si>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</si>
  <si>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</si>
  <si>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</si>
  <si>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</si>
  <si>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</si>
  <si>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</si>
  <si>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</si>
  <si>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</si>
  <si>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</si>
  <si>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</si>
  <si>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</si>
  <si>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</si>
  <si>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</si>
  <si>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</si>
  <si>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</si>
  <si>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</si>
  <si>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</si>
  <si>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</si>
  <si>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</si>
  <si>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</si>
  <si>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</si>
  <si>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</si>
  <si>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</si>
  <si>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</si>
  <si>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</si>
  <si>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</si>
  <si>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</si>
  <si>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</si>
  <si>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</si>
  <si>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</si>
  <si>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</si>
  <si>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</si>
  <si>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</si>
  <si>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</si>
  <si>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</si>
  <si>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</si>
  <si>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</si>
  <si>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</si>
  <si>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</si>
  <si>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</si>
  <si>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</si>
  <si>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</si>
  <si>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</si>
  <si>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</si>
  <si>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</si>
  <si>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</si>
  <si>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</si>
  <si>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</si>
  <si>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</si>
  <si>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</si>
  <si>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</si>
  <si>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</si>
  <si>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</si>
  <si>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</si>
  <si>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</si>
  <si>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</si>
  <si>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</si>
  <si>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</si>
  <si>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</si>
  <si>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</si>
  <si>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</si>
  <si>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</si>
  <si>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</si>
  <si>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</si>
  <si>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</si>
  <si>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</si>
  <si>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</si>
  <si>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</si>
  <si>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</si>
  <si>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</si>
  <si>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</si>
  <si>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</si>
  <si>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</si>
  <si>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</si>
  <si>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</si>
  <si>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</si>
  <si>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</si>
  <si>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</si>
  <si>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</si>
  <si>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</si>
  <si>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</si>
  <si>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</si>
  <si>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</si>
  <si>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</si>
  <si>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</si>
  <si>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</si>
  <si>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</si>
  <si>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</si>
  <si>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</si>
  <si>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</si>
  <si>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</si>
  <si>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</si>
  <si>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</si>
  <si>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</si>
  <si>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</si>
  <si>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</si>
  <si>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</si>
  <si>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</si>
  <si>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</si>
  <si>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</si>
  <si>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</si>
  <si>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</si>
  <si>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</si>
  <si>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</si>
  <si>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</si>
  <si>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</si>
  <si>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</si>
  <si>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</si>
  <si>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</si>
  <si>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</si>
  <si>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</si>
  <si>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</si>
  <si>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</si>
  <si>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</si>
  <si>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</si>
  <si>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</si>
  <si>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</si>
  <si>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</si>
  <si>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</si>
  <si>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</si>
  <si>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</si>
  <si>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</si>
  <si>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</si>
  <si>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</si>
  <si>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</si>
  <si>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</si>
  <si>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</si>
  <si>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</si>
  <si>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</si>
  <si>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</si>
  <si>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</si>
  <si>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</si>
  <si>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</si>
  <si>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</si>
  <si>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</si>
  <si>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</si>
  <si>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</si>
  <si>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</si>
  <si>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</si>
  <si>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</si>
  <si>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</si>
  <si>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</si>
  <si>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</si>
  <si>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</si>
  <si>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</si>
  <si>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</si>
  <si>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</si>
  <si>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</si>
  <si>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</si>
  <si>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</si>
  <si>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</si>
  <si>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</si>
  <si>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</si>
  <si>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</si>
  <si>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</si>
  <si>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</si>
  <si>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</si>
  <si>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</si>
  <si>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</si>
  <si>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</si>
  <si>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</si>
  <si>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</si>
  <si>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</si>
  <si>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</si>
  <si>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</si>
  <si>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</si>
  <si>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</si>
  <si>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</si>
  <si>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</si>
  <si>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</si>
  <si>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</si>
  <si>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</si>
  <si>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</si>
  <si>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</si>
  <si>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</si>
  <si>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</si>
  <si>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</si>
  <si>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</si>
  <si>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</si>
  <si>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</si>
  <si>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</si>
  <si>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</si>
  <si>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</si>
  <si>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</si>
  <si>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</si>
  <si>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</si>
  <si>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</si>
  <si>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</si>
  <si>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</si>
  <si>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</si>
  <si>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</si>
  <si>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</si>
  <si>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</si>
  <si>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</si>
  <si>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</si>
  <si>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</si>
  <si>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</si>
  <si>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</si>
  <si>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</si>
  <si>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</si>
  <si>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</si>
  <si>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</si>
  <si>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</si>
  <si>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</si>
  <si>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</si>
  <si>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</si>
  <si>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</si>
  <si>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</si>
  <si>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</si>
  <si>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</si>
  <si>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</si>
  <si>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</si>
  <si>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</si>
  <si>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</si>
  <si>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</si>
  <si>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</si>
  <si>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</si>
  <si>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</si>
  <si>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</si>
  <si>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</si>
  <si>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</si>
  <si>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</si>
  <si>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</si>
  <si>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</si>
  <si>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</si>
  <si>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</si>
  <si>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</si>
  <si>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</si>
  <si>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</si>
  <si>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</si>
  <si>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</si>
  <si>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</si>
  <si>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</si>
  <si>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</si>
  <si>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</si>
  <si>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</si>
  <si>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</si>
  <si>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</si>
  <si>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</si>
  <si>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</si>
  <si>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</si>
  <si>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</si>
  <si>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</si>
  <si>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</si>
  <si>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</si>
  <si>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</si>
  <si>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</si>
  <si>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</si>
  <si>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</si>
  <si>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</si>
  <si>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</si>
  <si>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</si>
  <si>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</si>
  <si>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</si>
  <si>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</si>
  <si>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</si>
  <si>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</si>
  <si>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</si>
  <si>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</si>
  <si>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</si>
  <si>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</si>
  <si>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</si>
  <si>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</si>
  <si>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</si>
  <si>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</si>
  <si>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</si>
  <si>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</si>
  <si>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</si>
  <si>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</si>
  <si>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</si>
  <si>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</si>
  <si>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</si>
  <si>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</si>
  <si>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</si>
  <si>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</si>
  <si>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</si>
  <si>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</si>
  <si>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</si>
  <si>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</si>
  <si>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</si>
  <si>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</si>
  <si>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</si>
  <si>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</si>
  <si>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</si>
  <si>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</si>
  <si>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</si>
  <si>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</si>
  <si>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</si>
  <si>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</si>
  <si>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</si>
  <si>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</si>
  <si>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</si>
  <si>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</si>
  <si>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</si>
  <si>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</si>
  <si>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</si>
  <si>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</si>
  <si>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</si>
  <si>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</si>
  <si>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</si>
  <si>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</si>
  <si>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</si>
  <si>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</si>
  <si>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</si>
  <si>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</si>
  <si>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</si>
  <si>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</si>
  <si>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</si>
  <si>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</si>
  <si>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</si>
  <si>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</si>
  <si>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</si>
  <si>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</si>
  <si>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</si>
  <si>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</si>
  <si>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</si>
  <si>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</si>
  <si>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</si>
  <si>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</si>
  <si>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</si>
  <si>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</si>
  <si>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</si>
  <si>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</si>
  <si>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</si>
  <si>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</si>
  <si>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</si>
  <si>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</si>
  <si>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</si>
  <si>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</si>
  <si>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</si>
  <si>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</si>
  <si>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</si>
  <si>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</si>
  <si>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</si>
  <si>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</si>
  <si>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</si>
  <si>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</si>
  <si>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</si>
  <si>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</si>
  <si>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</si>
  <si>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</si>
  <si>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</si>
  <si>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</si>
  <si>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</si>
  <si>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</si>
  <si>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</si>
  <si>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</si>
  <si>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</si>
  <si>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</si>
  <si>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</si>
  <si>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</si>
  <si>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</si>
  <si>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</si>
  <si>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</si>
  <si>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</si>
  <si>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</si>
  <si>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</si>
  <si>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</si>
  <si>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</si>
  <si>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</si>
  <si>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</si>
  <si>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</si>
  <si>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</si>
  <si>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</si>
  <si>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</si>
  <si>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</si>
  <si>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</si>
  <si>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</si>
  <si>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</si>
  <si>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</si>
  <si>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</si>
  <si>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</si>
  <si>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</si>
  <si>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</si>
  <si>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</si>
  <si>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</si>
  <si>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</si>
  <si>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</si>
  <si>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</si>
  <si>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</si>
  <si>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</si>
  <si>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</si>
  <si>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</si>
  <si>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</si>
  <si>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</si>
  <si>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</si>
  <si>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</si>
  <si>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</si>
  <si>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</si>
  <si>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</si>
  <si>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</si>
  <si>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</si>
  <si>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</si>
  <si>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</si>
  <si>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</si>
  <si>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</si>
  <si>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</si>
  <si>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</si>
  <si>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</si>
  <si>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</si>
  <si>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</si>
  <si>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</si>
  <si>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</si>
  <si>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</si>
  <si>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</si>
  <si>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</si>
  <si>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</si>
  <si>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</si>
  <si>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</si>
  <si>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</si>
  <si>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</si>
  <si>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</si>
  <si>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</si>
  <si>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</si>
  <si>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</si>
  <si>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</si>
  <si>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</si>
  <si>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</si>
  <si>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</si>
  <si>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</si>
  <si>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</si>
  <si>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</si>
  <si>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</si>
  <si>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</si>
  <si>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</si>
  <si>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</si>
  <si>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</si>
  <si>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</si>
  <si>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</si>
  <si>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</si>
  <si>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</si>
  <si>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</si>
  <si>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</si>
  <si>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</si>
  <si>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</si>
  <si>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</si>
  <si>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</si>
  <si>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</si>
  <si>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</si>
  <si>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</si>
  <si>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</si>
  <si>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</si>
  <si>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</si>
  <si>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</si>
  <si>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</si>
  <si>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</si>
  <si>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</si>
  <si>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</si>
  <si>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</si>
  <si>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</si>
  <si>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</si>
  <si>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</si>
  <si>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</si>
  <si>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</si>
  <si>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</si>
  <si>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</si>
  <si>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</si>
  <si>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</si>
  <si>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</si>
  <si>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</si>
  <si>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</si>
  <si>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</si>
  <si>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</si>
  <si>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</si>
  <si>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</si>
  <si>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</si>
  <si>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</si>
  <si>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</si>
  <si>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</si>
  <si>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</si>
  <si>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</si>
  <si>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</si>
  <si>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</si>
  <si>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</si>
  <si>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</si>
  <si>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</si>
  <si>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</si>
  <si>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</si>
  <si>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</si>
  <si>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</si>
  <si>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</si>
  <si>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</si>
  <si>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</si>
  <si>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</si>
  <si>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</si>
  <si>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</si>
  <si>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</si>
  <si>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</si>
  <si>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</si>
  <si>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</si>
  <si>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</si>
  <si>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</si>
  <si>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</si>
  <si>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</si>
  <si>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</si>
  <si>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</si>
  <si>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</si>
  <si>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</si>
  <si>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</si>
  <si>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</si>
  <si>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</si>
  <si>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</si>
  <si>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</si>
  <si>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</si>
  <si>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</si>
  <si>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</si>
  <si>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</si>
  <si>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</si>
  <si>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</si>
  <si>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</si>
  <si>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</si>
  <si>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</si>
  <si>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</si>
  <si>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</si>
  <si>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</si>
  <si>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</si>
  <si>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</si>
  <si>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</si>
  <si>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</si>
  <si>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</si>
  <si>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</si>
  <si>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</si>
  <si>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</si>
  <si>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</si>
  <si>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</si>
  <si>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</si>
  <si>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</si>
  <si>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</si>
  <si>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</si>
  <si>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</si>
  <si>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</si>
  <si>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</si>
  <si>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</si>
  <si>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</si>
  <si>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</si>
  <si>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</si>
  <si>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</si>
  <si>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</si>
  <si>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</si>
  <si>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</si>
  <si>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</si>
  <si>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</si>
  <si>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</si>
  <si>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</si>
  <si>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</si>
  <si>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</si>
  <si>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</si>
  <si>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</si>
  <si>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</si>
  <si>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</si>
  <si>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</si>
  <si>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</si>
  <si>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</si>
  <si>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</si>
  <si>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</si>
  <si>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</si>
  <si>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</si>
  <si>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</si>
  <si>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</si>
  <si>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</si>
  <si>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</si>
  <si>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</si>
  <si>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</si>
  <si>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</si>
  <si>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</si>
  <si>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</si>
  <si>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</si>
  <si>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</si>
  <si>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</si>
  <si>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</si>
  <si>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</si>
  <si>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</si>
  <si>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</si>
  <si>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</si>
  <si>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</si>
  <si>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</si>
  <si>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</si>
  <si>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</si>
  <si>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</si>
  <si>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</si>
  <si>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</si>
  <si>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</si>
  <si>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</si>
  <si>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</si>
  <si>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</si>
  <si>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</si>
  <si>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</si>
  <si>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</si>
  <si>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</si>
  <si>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</si>
  <si>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</si>
  <si>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</si>
  <si>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</si>
  <si>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</si>
  <si>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</si>
  <si>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</si>
  <si>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</si>
  <si>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</si>
  <si>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</si>
  <si>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</si>
  <si>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</si>
  <si>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</si>
  <si>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</si>
  <si>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</si>
  <si>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</si>
  <si>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</si>
  <si>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</si>
  <si>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</si>
  <si>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</si>
  <si>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</si>
  <si>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</si>
  <si>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</si>
  <si>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</si>
  <si>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</si>
  <si>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</si>
  <si>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</si>
  <si>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</si>
  <si>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</si>
  <si>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</si>
  <si>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</si>
  <si>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</si>
  <si>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</si>
  <si>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</si>
  <si>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</si>
  <si>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</si>
  <si>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</si>
  <si>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</si>
  <si>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</si>
  <si>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</si>
  <si>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</si>
  <si>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</si>
  <si>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</si>
  <si>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</si>
  <si>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</si>
  <si>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</si>
  <si>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</si>
  <si>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</si>
  <si>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</si>
  <si>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</si>
  <si>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</si>
  <si>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</si>
  <si>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</si>
  <si>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</si>
  <si>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</si>
  <si>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</si>
  <si>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</si>
  <si>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</si>
  <si>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</si>
  <si>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</si>
  <si>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</si>
  <si>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</si>
  <si>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</si>
  <si>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</si>
  <si>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</si>
  <si>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</si>
  <si>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</si>
  <si>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</si>
  <si>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</si>
  <si>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</si>
  <si>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</si>
  <si>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</si>
  <si>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</si>
  <si>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</si>
  <si>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</si>
  <si>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</si>
  <si>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</si>
  <si>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</si>
  <si>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</si>
  <si>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</si>
  <si>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</si>
  <si>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</si>
  <si>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</si>
  <si>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</si>
  <si>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</si>
  <si>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</si>
  <si>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</si>
  <si>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</si>
  <si>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</si>
  <si>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</si>
  <si>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</si>
  <si>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</si>
  <si>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</si>
  <si>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</si>
  <si>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</si>
  <si>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</si>
  <si>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</si>
  <si>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</si>
  <si>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</si>
  <si>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</si>
  <si>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</si>
  <si>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</si>
  <si>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</si>
  <si>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</si>
  <si>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</si>
  <si>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</si>
  <si>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</si>
  <si>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</si>
  <si>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</si>
  <si>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</si>
  <si>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</si>
  <si>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</si>
  <si>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</si>
  <si>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</si>
  <si>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</si>
  <si>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</si>
  <si>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</si>
  <si>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</si>
  <si>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</si>
  <si>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</si>
  <si>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</si>
  <si>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</si>
  <si>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</si>
  <si>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</si>
  <si>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</si>
  <si>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</si>
  <si>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</si>
  <si>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</si>
  <si>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</si>
  <si>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</si>
  <si>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</si>
  <si>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</si>
  <si>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</si>
  <si>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</si>
  <si>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</si>
  <si>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</si>
  <si>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</si>
  <si>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</si>
  <si>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</si>
  <si>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</si>
  <si>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</si>
  <si>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</si>
  <si>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</si>
  <si>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</si>
  <si>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</si>
  <si>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</si>
  <si>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</si>
  <si>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</si>
  <si>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</si>
  <si>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</si>
  <si>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</si>
  <si>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</si>
  <si>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</si>
  <si>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</si>
  <si>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</si>
  <si>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</si>
  <si>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</si>
  <si>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</si>
  <si>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</si>
  <si>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</si>
  <si>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</si>
  <si>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</si>
  <si>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</si>
  <si>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</si>
  <si>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</si>
  <si>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</si>
  <si>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</si>
  <si>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</si>
  <si>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</si>
  <si>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</si>
  <si>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</si>
  <si>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</si>
  <si>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</si>
  <si>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</si>
  <si>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</si>
  <si>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</si>
  <si>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</si>
  <si>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</si>
  <si>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</si>
  <si>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</si>
  <si>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</si>
  <si>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</si>
  <si>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</si>
  <si>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</si>
  <si>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</si>
  <si>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</si>
  <si>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</si>
  <si>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</si>
  <si>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</si>
  <si>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</si>
  <si>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</si>
  <si>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</si>
  <si>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</si>
  <si>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</si>
  <si>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</si>
  <si>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</si>
  <si>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</si>
  <si>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</si>
  <si>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</si>
  <si>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</si>
  <si>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</si>
  <si>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</si>
  <si>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</si>
  <si>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</si>
  <si>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</si>
  <si>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</si>
  <si>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</si>
  <si>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</si>
  <si>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</si>
  <si>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</si>
  <si>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</si>
  <si>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</si>
  <si>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</si>
  <si>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</si>
  <si>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</si>
  <si>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</si>
  <si>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</si>
  <si>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</si>
  <si>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</si>
  <si>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</si>
  <si>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</si>
  <si>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</si>
  <si>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</si>
  <si>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</si>
  <si>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</si>
  <si>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</si>
  <si>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</si>
  <si>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</si>
  <si>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</si>
  <si>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</si>
  <si>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</si>
  <si>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</si>
  <si>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</si>
  <si>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</si>
  <si>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</si>
  <si>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</si>
  <si>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</si>
  <si>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</si>
  <si>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</si>
  <si>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</si>
  <si>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</si>
  <si>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</si>
  <si>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</si>
  <si>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</si>
  <si>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</si>
  <si>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</si>
  <si>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</si>
  <si>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</si>
  <si>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</si>
  <si>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</si>
  <si>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</si>
  <si>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</si>
  <si>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</si>
  <si>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</si>
  <si>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</si>
  <si>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</si>
  <si>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</si>
  <si>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</si>
  <si>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</si>
  <si>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</si>
  <si>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</si>
  <si>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</si>
  <si>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</si>
  <si>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</si>
  <si>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</si>
  <si>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</si>
  <si>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</si>
  <si>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</si>
  <si>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</si>
  <si>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</si>
  <si>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</si>
  <si>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</si>
  <si>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</si>
  <si>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</si>
  <si>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</si>
  <si>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</si>
  <si>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</si>
  <si>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</si>
  <si>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</si>
  <si>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</si>
  <si>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</si>
  <si>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</si>
  <si>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</si>
  <si>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</si>
  <si>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</si>
  <si>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</si>
  <si>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</si>
  <si>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</si>
  <si>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</si>
  <si>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</si>
  <si>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</si>
  <si>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</si>
  <si>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</si>
  <si>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</si>
  <si>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</si>
  <si>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</si>
  <si>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</si>
  <si>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</si>
  <si>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</si>
  <si>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</si>
  <si>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</si>
  <si>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</si>
  <si>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</si>
  <si>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</si>
  <si>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</si>
  <si>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</si>
  <si>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</si>
  <si>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</si>
  <si>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</si>
  <si>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</si>
  <si>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</si>
  <si>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</si>
  <si>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</si>
  <si>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</si>
  <si>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</si>
  <si>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</si>
  <si>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</si>
  <si>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</si>
  <si>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</si>
  <si>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</si>
  <si>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</si>
  <si>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</si>
  <si>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</si>
  <si>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</si>
  <si>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</si>
  <si>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</si>
  <si>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</si>
  <si>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</si>
  <si>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</si>
  <si>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</si>
  <si>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</si>
  <si>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</si>
  <si>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</si>
  <si>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</si>
  <si>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</si>
  <si>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</si>
  <si>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</si>
  <si>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</si>
  <si>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</si>
  <si>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</si>
  <si>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</si>
  <si>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</si>
  <si>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</si>
  <si>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</si>
  <si>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</si>
  <si>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</si>
  <si>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</si>
  <si>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</si>
  <si>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</si>
  <si>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</si>
  <si>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</si>
  <si>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</si>
  <si>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</si>
  <si>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</si>
  <si>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</si>
  <si>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</si>
  <si>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</si>
  <si>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</si>
  <si>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</si>
  <si>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</si>
  <si>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</si>
  <si>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</si>
  <si>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</si>
  <si>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</si>
  <si>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</si>
  <si>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</si>
  <si>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</si>
  <si>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</si>
  <si>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</si>
  <si>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</si>
  <si>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</si>
  <si>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</si>
  <si>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</si>
  <si>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</si>
  <si>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</si>
  <si>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</si>
  <si>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</si>
  <si>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</si>
  <si>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</si>
  <si>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</si>
  <si>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</si>
  <si>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</si>
  <si>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</si>
  <si>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</si>
  <si>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</si>
  <si>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</si>
  <si>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</si>
  <si>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</si>
  <si>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</si>
  <si>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</si>
  <si>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</si>
  <si>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</si>
  <si>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</si>
  <si>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</si>
  <si>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</si>
  <si>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</si>
  <si>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</si>
  <si>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</si>
  <si>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</si>
  <si>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</si>
  <si>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</si>
  <si>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</si>
  <si>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</si>
  <si>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</si>
  <si>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</si>
  <si>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</si>
  <si>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</si>
  <si>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</si>
  <si>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</si>
  <si>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</si>
  <si>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</si>
  <si>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</si>
  <si>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</si>
  <si>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</si>
  <si>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</si>
  <si>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</si>
  <si>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</si>
  <si>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</si>
  <si>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</si>
  <si>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</si>
  <si>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</si>
  <si>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</si>
  <si>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</si>
  <si>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</si>
  <si>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</si>
  <si>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</si>
  <si>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</si>
  <si>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</si>
  <si>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</si>
  <si>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</si>
  <si>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</si>
  <si>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</si>
  <si>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</si>
  <si>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</si>
  <si>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</si>
  <si>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</si>
  <si>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</si>
  <si>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</si>
  <si>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</si>
  <si>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</si>
  <si>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</si>
  <si>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</si>
  <si>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</si>
  <si>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</si>
  <si>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</si>
  <si>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</si>
  <si>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</si>
  <si>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</si>
  <si>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</si>
  <si>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</si>
  <si>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</si>
  <si>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</si>
  <si>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</si>
  <si>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</si>
  <si>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</si>
  <si>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</si>
  <si>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</si>
  <si>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</si>
  <si>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</si>
  <si>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</si>
  <si>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</si>
  <si>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</si>
  <si>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</si>
  <si>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</si>
  <si>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</si>
  <si>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</si>
  <si>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</si>
  <si>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</si>
  <si>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</si>
  <si>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</si>
  <si>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</si>
  <si>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</si>
  <si>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</si>
  <si>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</si>
  <si>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</si>
  <si>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</si>
  <si>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</si>
  <si>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</si>
  <si>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</si>
  <si>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</si>
  <si>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</si>
  <si>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</si>
  <si>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</si>
  <si>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</si>
  <si>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</si>
  <si>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</si>
  <si>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</si>
  <si>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</si>
  <si>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</si>
  <si>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</si>
  <si>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</si>
  <si>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</si>
  <si>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</si>
  <si>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</si>
  <si>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</si>
  <si>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</si>
  <si>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</si>
  <si>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</si>
  <si>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</si>
  <si>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</si>
  <si>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</si>
  <si>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</si>
  <si>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</si>
  <si>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</si>
  <si>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</si>
  <si>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</si>
  <si>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</si>
  <si>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</si>
  <si>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</si>
  <si>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</si>
  <si>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</si>
  <si>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</si>
  <si>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</si>
  <si>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</si>
  <si>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</si>
  <si>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</si>
  <si>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</si>
  <si>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</si>
  <si>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</si>
  <si>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</si>
  <si>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</si>
  <si>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</si>
  <si>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</si>
  <si>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</si>
  <si>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</si>
  <si>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</si>
  <si>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</si>
  <si>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</si>
  <si>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</si>
  <si>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</si>
  <si>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</si>
  <si>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</si>
  <si>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</si>
  <si>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</si>
  <si>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</si>
  <si>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</si>
  <si>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</si>
  <si>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</si>
  <si>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</si>
  <si>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</si>
  <si>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</si>
  <si>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</si>
  <si>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</si>
  <si>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</si>
  <si>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</si>
  <si>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</si>
  <si>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</si>
  <si>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</si>
  <si>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</si>
  <si>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</si>
  <si>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</si>
  <si>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</si>
  <si>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</si>
  <si>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</si>
  <si>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</si>
  <si>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</si>
  <si>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</si>
  <si>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</si>
  <si>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</si>
  <si>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</si>
  <si>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</si>
  <si>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</si>
  <si>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</si>
  <si>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</si>
  <si>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</si>
  <si>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</si>
  <si>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</si>
  <si>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</si>
  <si>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</si>
  <si>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</si>
  <si>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</si>
  <si>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</si>
  <si>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</si>
  <si>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</si>
  <si>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</si>
  <si>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</si>
  <si>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</si>
  <si>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</si>
  <si>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</si>
  <si>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</si>
  <si>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</si>
  <si>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</si>
  <si>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</si>
  <si>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</si>
  <si>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</si>
  <si>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</si>
  <si>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</si>
  <si>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</si>
  <si>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</si>
  <si>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</si>
  <si>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</si>
  <si>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</si>
  <si>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</si>
  <si>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</si>
  <si>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</si>
  <si>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</si>
  <si>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</si>
  <si>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</si>
  <si>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</si>
  <si>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</si>
  <si>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</si>
  <si>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</si>
  <si>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</si>
  <si>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</si>
  <si>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</si>
  <si>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</si>
  <si>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</si>
  <si>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</si>
  <si>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</si>
  <si>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</si>
  <si>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</si>
  <si>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</si>
  <si>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</si>
  <si>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</si>
  <si>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</si>
  <si>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</si>
  <si>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</si>
  <si>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</si>
  <si>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</si>
  <si>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</si>
  <si>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</si>
  <si>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</si>
  <si>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</si>
  <si>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</si>
  <si>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</si>
  <si>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</si>
  <si>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</si>
  <si>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</si>
  <si>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</si>
  <si>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</si>
  <si>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</si>
  <si>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</si>
  <si>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</si>
  <si>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</si>
  <si>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</si>
  <si>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</si>
  <si>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</si>
  <si>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</si>
  <si>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</si>
  <si>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</si>
  <si>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</si>
  <si>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</si>
  <si>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</si>
  <si>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</si>
  <si>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</si>
  <si>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</si>
  <si>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</si>
  <si>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</si>
  <si>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</si>
  <si>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</si>
  <si>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</si>
  <si>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</si>
  <si>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</si>
  <si>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</si>
  <si>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</si>
  <si>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</si>
  <si>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</si>
  <si>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</si>
  <si>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</si>
  <si>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</si>
  <si>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</si>
  <si>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</si>
  <si>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</si>
  <si>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</si>
  <si>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</si>
  <si>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</si>
  <si>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</si>
  <si>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</si>
  <si>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</si>
  <si>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</si>
  <si>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</si>
  <si>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</si>
  <si>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</si>
  <si>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</si>
  <si>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</si>
  <si>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</si>
  <si>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</si>
  <si>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</si>
  <si>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</si>
  <si>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</si>
  <si>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</si>
  <si>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</si>
  <si>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</si>
  <si>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</si>
  <si>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</si>
  <si>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</si>
  <si>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</si>
  <si>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</si>
  <si>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</si>
  <si>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</si>
  <si>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</si>
  <si>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</si>
  <si>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</si>
  <si>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</si>
  <si>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</si>
  <si>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</si>
  <si>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</si>
  <si>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</si>
  <si>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</si>
  <si>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</si>
  <si>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</si>
  <si>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</si>
  <si>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</si>
  <si>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</si>
  <si>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</si>
  <si>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</si>
  <si>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</si>
  <si>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</si>
  <si>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</si>
  <si>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</si>
  <si>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</si>
  <si>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</si>
  <si>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</si>
  <si>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</si>
  <si>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</si>
  <si>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</si>
  <si>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</si>
  <si>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</si>
  <si>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</si>
  <si>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</si>
  <si>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</si>
  <si>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</si>
  <si>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</si>
  <si>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</si>
  <si>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</si>
  <si>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</si>
  <si>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</si>
  <si>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</si>
  <si>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</si>
  <si>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</si>
  <si>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</si>
  <si>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</si>
  <si>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</si>
  <si>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</si>
  <si>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</si>
  <si>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</si>
  <si>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</si>
  <si>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</si>
  <si>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</si>
  <si>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</si>
  <si>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</si>
  <si>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</si>
  <si>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</si>
  <si>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</si>
  <si>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</si>
  <si>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</si>
  <si>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</si>
  <si>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</si>
  <si>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</si>
  <si>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</si>
  <si>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</si>
  <si>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</si>
  <si>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</si>
  <si>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</si>
  <si>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</si>
  <si>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</si>
  <si>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</si>
  <si>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</si>
  <si>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</si>
  <si>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</si>
  <si>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</si>
  <si>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</si>
  <si>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</si>
  <si>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</si>
  <si>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</si>
  <si>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</si>
  <si>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</si>
  <si>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</si>
  <si>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</si>
  <si>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</si>
  <si>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</si>
  <si>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</si>
  <si>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</si>
  <si>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</si>
  <si>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</si>
  <si>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</si>
  <si>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</si>
  <si>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</si>
  <si>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</si>
  <si>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</si>
  <si>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</si>
  <si>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</si>
  <si>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</si>
  <si>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</si>
  <si>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</si>
  <si>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</si>
  <si>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</si>
  <si>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</si>
  <si>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</si>
  <si>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</si>
  <si>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</si>
  <si>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</si>
  <si>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</si>
  <si>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</si>
  <si>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</si>
  <si>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</si>
  <si>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</si>
  <si>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</si>
  <si>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</si>
  <si>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</si>
  <si>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</si>
  <si>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</si>
  <si>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</si>
  <si>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</si>
  <si>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</si>
  <si>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</si>
  <si>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</si>
  <si>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</si>
  <si>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</si>
  <si>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</si>
  <si>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</si>
  <si>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</si>
  <si>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</si>
  <si>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</si>
  <si>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</si>
  <si>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</si>
  <si>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</si>
  <si>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</si>
  <si>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</si>
  <si>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</si>
  <si>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</si>
  <si>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</si>
  <si>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</si>
  <si>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</si>
  <si>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</si>
  <si>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</si>
  <si>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</si>
  <si>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</si>
  <si>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</si>
  <si>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</si>
  <si>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</si>
  <si>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</si>
  <si>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</si>
  <si>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</si>
  <si>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</si>
  <si>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</si>
  <si>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</si>
  <si>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</si>
  <si>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</si>
  <si>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</si>
  <si>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</si>
  <si>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</si>
  <si>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</si>
  <si>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</si>
  <si>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</si>
  <si>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</si>
  <si>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</si>
  <si>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</si>
  <si>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</si>
  <si>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</si>
  <si>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</si>
  <si>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</si>
  <si>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</si>
  <si>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</si>
  <si>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</si>
  <si>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</si>
  <si>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</si>
  <si>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</si>
  <si>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</si>
  <si>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</si>
  <si>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</si>
  <si>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</si>
  <si>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</si>
  <si>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</si>
  <si>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</si>
  <si>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</si>
  <si>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</si>
  <si>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</si>
  <si>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</si>
  <si>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</si>
  <si>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</si>
  <si>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</si>
  <si>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</si>
  <si>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</si>
  <si>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</si>
  <si>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</si>
  <si>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</si>
  <si>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</si>
  <si>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</si>
  <si>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</si>
  <si>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</si>
  <si>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</si>
  <si>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</si>
  <si>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</si>
  <si>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</si>
  <si>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</si>
  <si>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</si>
  <si>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</si>
  <si>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</si>
  <si>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</si>
  <si>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</si>
  <si>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</si>
  <si>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</si>
  <si>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</si>
  <si>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</si>
  <si>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</si>
  <si>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</si>
  <si>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</si>
  <si>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</si>
  <si>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</si>
  <si>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</si>
  <si>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</si>
  <si>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</si>
  <si>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</si>
  <si>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</si>
  <si>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</si>
  <si>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</si>
  <si>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</si>
  <si>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</si>
  <si>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</si>
  <si>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</si>
  <si>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</si>
  <si>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</si>
  <si>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</si>
  <si>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</si>
  <si>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</si>
  <si>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</si>
  <si>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</si>
  <si>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</si>
  <si>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</si>
  <si>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</si>
  <si>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</si>
  <si>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</si>
  <si>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</si>
  <si>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</si>
  <si>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</si>
  <si>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</si>
  <si>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</si>
  <si>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</si>
  <si>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</si>
  <si>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</si>
  <si>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</si>
  <si>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</si>
  <si>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</si>
  <si>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</si>
  <si>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</si>
  <si>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</si>
  <si>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</si>
  <si>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</si>
  <si>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</si>
  <si>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</si>
  <si>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</si>
  <si>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</si>
  <si>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</si>
  <si>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</si>
  <si>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</si>
  <si>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</si>
  <si>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</si>
  <si>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</si>
  <si>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</si>
  <si>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</si>
  <si>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</si>
  <si>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</si>
  <si>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</si>
  <si>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</si>
  <si>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</si>
  <si>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</si>
  <si>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</si>
  <si>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</si>
  <si>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</si>
  <si>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</si>
  <si>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</si>
  <si>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</si>
  <si>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</si>
  <si>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</si>
  <si>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</si>
  <si>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</si>
  <si>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</si>
  <si>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</si>
  <si>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</si>
  <si>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</si>
  <si>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</si>
  <si>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</si>
  <si>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</si>
  <si>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</si>
  <si>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</si>
  <si>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</si>
  <si>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</si>
  <si>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</si>
  <si>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</si>
  <si>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</si>
  <si>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</si>
  <si>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</si>
  <si>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</si>
  <si>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</si>
  <si>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</si>
  <si>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</si>
  <si>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</si>
  <si>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</si>
  <si>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</si>
  <si>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</si>
  <si>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</si>
  <si>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</si>
  <si>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</si>
  <si>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</si>
  <si>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</si>
  <si>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</si>
  <si>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</si>
  <si>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</si>
  <si>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</si>
  <si>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</si>
  <si>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</si>
  <si>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</si>
  <si>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</si>
  <si>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</si>
  <si>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</si>
  <si>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</si>
  <si>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</si>
  <si>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</si>
  <si>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</si>
  <si>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</si>
  <si>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</si>
  <si>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</si>
  <si>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</si>
  <si>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</si>
  <si>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</si>
  <si>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</si>
  <si>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</si>
  <si>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</si>
  <si>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</si>
  <si>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</si>
  <si>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</si>
  <si>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</si>
  <si>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</si>
  <si>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</si>
  <si>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</si>
  <si>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</si>
  <si>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</si>
  <si>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</si>
  <si>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</si>
  <si>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</si>
  <si>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</si>
  <si>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</si>
  <si>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</si>
  <si>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</si>
  <si>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</si>
  <si>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</si>
  <si>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</si>
  <si>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</si>
  <si>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</si>
  <si>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</si>
  <si>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</si>
  <si>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</si>
  <si>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</si>
  <si>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</si>
  <si>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</si>
  <si>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</si>
  <si>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</si>
  <si>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</si>
  <si>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</si>
  <si>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</si>
  <si>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</si>
  <si>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</si>
  <si>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</si>
  <si>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</si>
  <si>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</si>
  <si>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</si>
  <si>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</si>
  <si>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</si>
  <si>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</si>
  <si>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</si>
  <si>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</si>
  <si>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</si>
  <si>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</si>
  <si>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</si>
  <si>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</si>
  <si>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</si>
  <si>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</si>
  <si>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</si>
  <si>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</si>
  <si>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</si>
  <si>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</si>
  <si>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</si>
  <si>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</si>
  <si>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</si>
  <si>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</si>
  <si>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</si>
  <si>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</si>
  <si>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</si>
  <si>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</si>
  <si>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</si>
  <si>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</si>
  <si>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</si>
  <si>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</si>
  <si>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</si>
  <si>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</si>
  <si>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</si>
  <si>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</si>
  <si>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</si>
  <si>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</si>
  <si>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</si>
  <si>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</si>
  <si>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</si>
  <si>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</si>
  <si>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</si>
  <si>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</si>
  <si>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</si>
  <si>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</si>
  <si>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</si>
  <si>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</si>
  <si>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</si>
  <si>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</si>
  <si>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</si>
  <si>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</si>
  <si>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</si>
  <si>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</si>
  <si>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</si>
  <si>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</si>
  <si>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</si>
  <si>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</si>
  <si>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</si>
  <si>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</si>
  <si>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</si>
  <si>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</si>
  <si>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</si>
  <si>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</si>
  <si>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</si>
  <si>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</si>
  <si>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</si>
  <si>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</si>
  <si>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</si>
  <si>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</si>
  <si>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</si>
  <si>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</si>
  <si>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</si>
  <si>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</si>
  <si>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</si>
  <si>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</si>
  <si>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</si>
  <si>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</si>
  <si>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</si>
  <si>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</si>
  <si>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</si>
  <si>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</si>
  <si>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</si>
  <si>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</si>
  <si>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</si>
  <si>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</si>
  <si>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</si>
  <si>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</si>
  <si>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</si>
  <si>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</si>
  <si>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</si>
  <si>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</si>
  <si>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</si>
  <si>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</si>
  <si>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</si>
  <si>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</si>
  <si>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</si>
  <si>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</si>
  <si>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</si>
  <si>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</si>
  <si>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</si>
  <si>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</si>
  <si>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</si>
  <si>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</si>
  <si>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</si>
  <si>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</si>
  <si>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</si>
  <si>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</si>
  <si>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</si>
  <si>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</si>
  <si>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</si>
  <si>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</si>
  <si>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</si>
  <si>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</si>
  <si>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</si>
  <si>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</si>
  <si>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</si>
  <si>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</si>
  <si>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</si>
  <si>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</si>
  <si>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</si>
  <si>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</si>
  <si>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</si>
  <si>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</si>
  <si>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</si>
  <si>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</si>
  <si>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</si>
  <si>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</si>
  <si>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</si>
  <si>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</si>
  <si>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</si>
  <si>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</si>
  <si>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</si>
  <si>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</si>
  <si>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</si>
  <si>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</si>
  <si>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</si>
  <si>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</si>
  <si>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</si>
  <si>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</si>
  <si>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</si>
  <si>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</si>
  <si>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</si>
  <si>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</si>
  <si>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</si>
  <si>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</si>
  <si>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</si>
  <si>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</si>
  <si>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</si>
  <si>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</si>
  <si>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</si>
  <si>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</si>
  <si>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</si>
  <si>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</si>
  <si>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</si>
  <si>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</si>
  <si>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</si>
  <si>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</si>
  <si>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</si>
  <si>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</si>
  <si>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</si>
  <si>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</si>
  <si>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</si>
  <si>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</si>
  <si>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</si>
  <si>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</si>
  <si>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</si>
  <si>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</si>
  <si>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</si>
  <si>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</si>
  <si>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</si>
  <si>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</si>
  <si>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</si>
  <si>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</si>
  <si>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</si>
  <si>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</si>
  <si>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</si>
  <si>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</si>
  <si>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</si>
  <si>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</si>
  <si>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</si>
  <si>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</si>
  <si>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</si>
  <si>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</si>
  <si>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</si>
  <si>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</si>
  <si>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</si>
  <si>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</si>
  <si>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</si>
  <si>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</si>
  <si>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</si>
  <si>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</si>
  <si>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</si>
  <si>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</si>
  <si>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</si>
  <si>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</si>
  <si>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</si>
  <si>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</si>
  <si>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</si>
  <si>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</si>
  <si>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</si>
  <si>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</si>
  <si>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</si>
  <si>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</si>
  <si>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</si>
  <si>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</si>
  <si>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</si>
  <si>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</si>
  <si>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</si>
  <si>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</si>
  <si>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</si>
  <si>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</si>
  <si>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</si>
  <si>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</si>
  <si>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</si>
  <si>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</si>
  <si>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</si>
  <si>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</si>
  <si>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</si>
  <si>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</si>
  <si>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</si>
  <si>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</si>
  <si>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</si>
  <si>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</si>
  <si>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</si>
  <si>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</si>
  <si>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</si>
  <si>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</si>
  <si>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</si>
  <si>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</si>
  <si>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</si>
  <si>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</si>
  <si>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</si>
  <si>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</si>
  <si>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</si>
  <si>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</si>
  <si>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</si>
  <si>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</si>
  <si>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</si>
  <si>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</si>
  <si>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</si>
  <si>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</si>
  <si>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</si>
  <si>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</si>
  <si>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</si>
  <si>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</si>
  <si>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</si>
  <si>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</si>
  <si>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</si>
  <si>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</si>
  <si>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</si>
  <si>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</si>
  <si>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</si>
  <si>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</si>
  <si>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</si>
  <si>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</si>
  <si>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</si>
  <si>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</si>
  <si>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</si>
  <si>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</si>
  <si>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</si>
  <si>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</si>
  <si>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</si>
  <si>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</si>
  <si>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</si>
  <si>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</si>
  <si>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</si>
  <si>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</si>
  <si>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</si>
  <si>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</si>
  <si>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</si>
  <si>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</si>
  <si>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</si>
  <si>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</si>
  <si>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</si>
  <si>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</si>
  <si>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</si>
  <si>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</si>
  <si>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</si>
  <si>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</si>
  <si>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</si>
  <si>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</si>
  <si>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</si>
  <si>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</si>
  <si>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</si>
  <si>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</si>
  <si>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</si>
  <si>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</si>
  <si>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</si>
  <si>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</si>
  <si>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</si>
  <si>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</si>
  <si>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</si>
  <si>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</si>
  <si>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</si>
  <si>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</si>
  <si>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</si>
  <si>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</si>
  <si>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</si>
  <si>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</si>
  <si>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</si>
  <si>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</si>
  <si>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</si>
  <si>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</si>
  <si>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</si>
  <si>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</si>
  <si>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</si>
  <si>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</si>
  <si>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</si>
  <si>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</si>
  <si>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</si>
  <si>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</si>
  <si>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</si>
  <si>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</si>
  <si>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</si>
  <si>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</si>
  <si>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</si>
  <si>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</si>
  <si>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</si>
  <si>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</si>
  <si>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</si>
  <si>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</si>
  <si>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</si>
  <si>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</si>
  <si>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</si>
  <si>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</si>
  <si>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</si>
  <si>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</si>
  <si>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</si>
  <si>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</si>
  <si>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</si>
  <si>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</si>
  <si>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</si>
  <si>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</si>
  <si>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</si>
  <si>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</si>
  <si>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</si>
  <si>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</si>
  <si>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</si>
  <si>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</si>
  <si>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</si>
  <si>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</si>
  <si>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</si>
  <si>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</si>
  <si>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</si>
  <si>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</si>
  <si>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</si>
  <si>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</si>
  <si>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</si>
  <si>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</si>
  <si>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</si>
  <si>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</si>
  <si>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</si>
  <si>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</si>
  <si>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</si>
  <si>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</si>
  <si>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</si>
  <si>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</si>
  <si>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</si>
  <si>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</si>
  <si>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</si>
  <si>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</si>
  <si>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</si>
  <si>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</si>
  <si>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</si>
  <si>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</si>
  <si>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</si>
  <si>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</si>
  <si>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</si>
  <si>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</si>
  <si>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</si>
  <si>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</si>
  <si>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</si>
  <si>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</si>
  <si>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</si>
  <si>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</si>
  <si>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</si>
  <si>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</si>
  <si>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</si>
  <si>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</si>
  <si>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</si>
  <si>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</si>
  <si>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</si>
  <si>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</si>
  <si>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</si>
  <si>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</si>
  <si>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</si>
  <si>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</si>
  <si>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</si>
  <si>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</si>
  <si>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</si>
  <si>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</si>
  <si>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</si>
  <si>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</si>
  <si>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</si>
  <si>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</si>
  <si>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</si>
  <si>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</si>
  <si>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</si>
  <si>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</si>
  <si>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</si>
  <si>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</si>
  <si>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</si>
  <si>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</si>
  <si>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</si>
  <si>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</si>
  <si>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</si>
  <si>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</si>
  <si>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</si>
  <si>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</si>
  <si>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</si>
  <si>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</si>
  <si>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</si>
  <si>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</si>
  <si>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</si>
  <si>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</si>
  <si>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</si>
  <si>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</si>
  <si>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</si>
  <si>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</si>
  <si>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</si>
  <si>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</si>
  <si>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</si>
  <si>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</si>
  <si>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</si>
  <si>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</si>
  <si>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</si>
  <si>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</si>
  <si>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</si>
  <si>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</si>
  <si>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</si>
  <si>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</si>
  <si>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</si>
  <si>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</si>
  <si>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</si>
  <si>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</si>
  <si>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</si>
  <si>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</si>
  <si>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</si>
  <si>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</si>
  <si>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</si>
  <si>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</si>
  <si>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</si>
  <si>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</si>
  <si>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</si>
  <si>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</si>
  <si>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</si>
  <si>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</si>
  <si>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</si>
  <si>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</si>
  <si>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</si>
  <si>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</si>
  <si>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</si>
  <si>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</si>
  <si>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</si>
  <si>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</si>
  <si>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</si>
  <si>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</si>
  <si>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</si>
  <si>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</si>
  <si>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</si>
  <si>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</si>
  <si>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</si>
  <si>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</si>
  <si>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</si>
  <si>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</si>
  <si>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</si>
  <si>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</si>
  <si>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</si>
  <si>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</si>
  <si>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</si>
  <si>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</si>
  <si>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</si>
  <si>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</si>
  <si>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</si>
  <si>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</si>
  <si>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</si>
  <si>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</si>
  <si>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</si>
  <si>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</si>
  <si>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</si>
  <si>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</si>
  <si>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</si>
  <si>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</si>
  <si>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</si>
  <si>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</si>
  <si>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</si>
  <si>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</si>
  <si>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</si>
  <si>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</si>
  <si>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</si>
  <si>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</si>
  <si>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</si>
  <si>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</si>
  <si>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</si>
  <si>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</si>
  <si>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</si>
  <si>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</si>
  <si>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</si>
  <si>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</si>
  <si>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</si>
  <si>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</si>
  <si>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</si>
  <si>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</si>
  <si>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</si>
  <si>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</si>
  <si>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</si>
  <si>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</si>
  <si>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</si>
  <si>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</si>
  <si>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</si>
  <si>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</si>
  <si>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</si>
  <si>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</si>
  <si>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</si>
  <si>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</si>
  <si>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</si>
  <si>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</si>
  <si>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</si>
  <si>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</si>
  <si>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</si>
  <si>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</si>
  <si>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</si>
  <si>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</si>
  <si>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</si>
  <si>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</si>
  <si>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</si>
  <si>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</si>
  <si>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</si>
  <si>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</si>
  <si>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</si>
  <si>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</si>
  <si>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</si>
  <si>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</si>
  <si>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</si>
  <si>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</si>
  <si>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</si>
  <si>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</si>
  <si>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</si>
  <si>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</si>
  <si>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</si>
  <si>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</si>
  <si>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</si>
  <si>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</si>
  <si>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</si>
  <si>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</si>
  <si>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</si>
  <si>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</si>
  <si>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</si>
  <si>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</si>
  <si>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</si>
  <si>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</si>
  <si>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</si>
  <si>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</si>
  <si>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</si>
  <si>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</si>
  <si>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</si>
  <si>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</si>
  <si>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</si>
  <si>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</si>
  <si>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</si>
  <si>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</si>
  <si>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</si>
  <si>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</si>
  <si>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</si>
  <si>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</si>
  <si>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</si>
  <si>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</si>
  <si>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</si>
  <si>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</si>
  <si>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</si>
  <si>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</si>
  <si>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</si>
  <si>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</si>
  <si>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</si>
  <si>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</si>
  <si>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</si>
  <si>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</si>
  <si>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</si>
  <si>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</si>
  <si>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</si>
  <si>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</si>
  <si>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</si>
  <si>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</si>
  <si>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</si>
  <si>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</si>
  <si>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</si>
  <si>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</si>
  <si>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</si>
  <si>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</si>
  <si>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</si>
  <si>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</si>
  <si>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</si>
  <si>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</si>
  <si>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</si>
  <si>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</si>
  <si>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</si>
  <si>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</si>
  <si>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</si>
  <si>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</si>
  <si>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</si>
  <si>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</si>
  <si>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</si>
  <si>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</si>
  <si>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</si>
  <si>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</si>
  <si>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</si>
  <si>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</si>
  <si>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</si>
  <si>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</si>
  <si>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</si>
  <si>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</si>
  <si>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</si>
  <si>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</si>
  <si>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</si>
  <si>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</si>
  <si>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</si>
  <si>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</si>
  <si>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</si>
  <si>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</si>
  <si>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</si>
  <si>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</si>
  <si>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</si>
  <si>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</si>
  <si>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</si>
  <si>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</si>
  <si>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</si>
  <si>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</si>
  <si>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</si>
  <si>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</si>
  <si>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</si>
  <si>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</si>
  <si>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</si>
  <si>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</si>
  <si>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</si>
  <si>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</si>
  <si>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</si>
  <si>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</si>
  <si>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</si>
  <si>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</si>
  <si>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</si>
  <si>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</si>
  <si>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</si>
  <si>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</si>
  <si>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</si>
  <si>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</si>
  <si>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</si>
  <si>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</si>
  <si>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</si>
  <si>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</si>
  <si>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</si>
  <si>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</si>
  <si>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</si>
  <si>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</si>
  <si>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</si>
  <si>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</si>
  <si>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</si>
  <si>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</si>
  <si>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</si>
  <si>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</si>
  <si>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</si>
  <si>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</si>
  <si>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</si>
  <si>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</si>
  <si>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</si>
  <si>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</si>
  <si>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</si>
  <si>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</si>
  <si>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</si>
  <si>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</si>
  <si>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</si>
  <si>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</si>
  <si>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</si>
  <si>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</si>
  <si>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</si>
  <si>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</si>
  <si>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</si>
  <si>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</si>
  <si>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</si>
  <si>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</si>
  <si>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</si>
  <si>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</si>
  <si>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</si>
  <si>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</si>
  <si>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</si>
  <si>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</si>
  <si>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</si>
  <si>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</si>
  <si>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</si>
  <si>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</si>
  <si>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</si>
  <si>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</si>
  <si>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</si>
  <si>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</si>
  <si>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</si>
  <si>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</si>
  <si>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</si>
  <si>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</si>
  <si>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</si>
  <si>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</si>
  <si>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</si>
  <si>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</si>
  <si>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</si>
  <si>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</si>
  <si>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</si>
  <si>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</si>
  <si>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</si>
  <si>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</si>
  <si>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</si>
  <si>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</si>
  <si>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</si>
  <si>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</si>
  <si>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</si>
  <si>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</si>
  <si>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</si>
  <si>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</si>
  <si>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</si>
  <si>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</si>
  <si>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</si>
  <si>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</si>
  <si>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</si>
  <si>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</si>
  <si>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</si>
  <si>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</si>
  <si>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</si>
  <si>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</si>
  <si>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</si>
  <si>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</si>
  <si>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</si>
  <si>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</si>
  <si>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</si>
  <si>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</si>
  <si>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</si>
  <si>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</si>
  <si>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</si>
  <si>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</si>
  <si>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</si>
  <si>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</si>
  <si>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</si>
  <si>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</si>
  <si>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</si>
  <si>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</si>
  <si>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</si>
  <si>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</si>
  <si>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</si>
  <si>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</si>
  <si>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</si>
  <si>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</si>
  <si>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</si>
  <si>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</si>
  <si>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</si>
  <si>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</si>
  <si>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</si>
  <si>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</si>
  <si>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</si>
  <si>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</si>
  <si>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</si>
  <si>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</si>
  <si>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</si>
  <si>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</si>
  <si>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</si>
  <si>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</si>
  <si>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</si>
  <si>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</si>
  <si>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</si>
  <si>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</si>
  <si>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</si>
  <si>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</si>
  <si>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</si>
  <si>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</si>
  <si>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</si>
  <si>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</si>
  <si>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</si>
  <si>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</si>
  <si>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</si>
  <si>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</si>
  <si>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</si>
  <si>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</si>
  <si>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</si>
  <si>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</si>
  <si>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</si>
  <si>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</si>
  <si>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</si>
  <si>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</si>
  <si>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</si>
  <si>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</si>
  <si>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</si>
  <si>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</si>
  <si>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</si>
  <si>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</si>
  <si>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</si>
  <si>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</si>
  <si>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</si>
  <si>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</si>
  <si>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</si>
  <si>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</si>
  <si>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</si>
  <si>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</si>
  <si>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</si>
  <si>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</si>
  <si>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</si>
  <si>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</si>
  <si>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</si>
  <si>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</si>
  <si>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</si>
  <si>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</si>
  <si>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</si>
  <si>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</si>
  <si>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</si>
  <si>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</si>
  <si>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</si>
  <si>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</si>
  <si>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</si>
  <si>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</si>
  <si>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</si>
  <si>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</si>
  <si>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</si>
  <si>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</si>
  <si>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</si>
  <si>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</si>
  <si>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</si>
  <si>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</si>
  <si>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</si>
  <si>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</si>
  <si>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</si>
  <si>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</si>
  <si>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</si>
  <si>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</si>
  <si>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</si>
  <si>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</si>
  <si>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</si>
  <si>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</si>
  <si>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</si>
  <si>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</si>
  <si>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</si>
  <si>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</si>
  <si>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</si>
  <si>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</si>
  <si>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</si>
  <si>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</si>
  <si>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</si>
  <si>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</si>
  <si>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</si>
  <si>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</si>
  <si>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</si>
  <si>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</si>
  <si>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</si>
  <si>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</si>
  <si>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</si>
  <si>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</si>
  <si>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</si>
  <si>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</si>
  <si>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</si>
  <si>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</si>
  <si>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</si>
  <si>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</si>
  <si>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</si>
  <si>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</si>
  <si>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</si>
  <si>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</si>
  <si>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</si>
  <si>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</si>
  <si>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</si>
  <si>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</si>
  <si>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</si>
  <si>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</si>
  <si>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</si>
  <si>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</si>
  <si>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</si>
  <si>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</si>
  <si>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</si>
  <si>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</si>
  <si>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</si>
  <si>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</si>
  <si>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</si>
  <si>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</si>
  <si>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</si>
  <si>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</si>
  <si>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</si>
  <si>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</si>
  <si>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</si>
  <si>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</si>
  <si>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</si>
  <si>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</si>
  <si>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</si>
  <si>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</si>
  <si>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</si>
  <si>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</si>
  <si>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</si>
  <si>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</si>
  <si>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</si>
  <si>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</si>
  <si>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</si>
  <si>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</si>
  <si>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</si>
  <si>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</si>
  <si>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</si>
  <si>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</si>
  <si>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</si>
  <si>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</si>
  <si>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</si>
  <si>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</si>
  <si>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</si>
  <si>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</si>
  <si>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</si>
  <si>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</si>
  <si>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</si>
  <si>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</si>
  <si>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</si>
  <si>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</si>
  <si>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</si>
  <si>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</si>
  <si>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</si>
  <si>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</si>
  <si>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</si>
  <si>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</si>
  <si>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</si>
  <si>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</si>
  <si>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</si>
  <si>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</si>
  <si>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</si>
  <si>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</si>
  <si>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</si>
  <si>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</si>
  <si>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</si>
  <si>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</si>
  <si>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</si>
  <si>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</si>
  <si>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</si>
  <si>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</si>
  <si>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</si>
  <si>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</si>
  <si>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</si>
  <si>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</si>
  <si>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</si>
  <si>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</si>
  <si>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</si>
  <si>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</si>
  <si>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</si>
  <si>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</si>
  <si>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</si>
  <si>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</si>
  <si>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</si>
  <si>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</si>
  <si>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</si>
  <si>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</si>
  <si>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</si>
  <si>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</si>
  <si>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</si>
  <si>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</si>
  <si>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</si>
  <si>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</si>
  <si>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</si>
  <si>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</si>
  <si>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</si>
  <si>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</si>
  <si>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</si>
  <si>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</si>
  <si>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</si>
  <si>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</si>
  <si>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</si>
  <si>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</si>
  <si>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</si>
  <si>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</si>
  <si>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</si>
  <si>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</si>
  <si>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</si>
  <si>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</si>
  <si>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</si>
  <si>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</si>
  <si>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</si>
  <si>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</si>
  <si>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</si>
  <si>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</si>
  <si>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</si>
  <si>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</si>
  <si>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</si>
  <si>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</si>
  <si>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</si>
  <si>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</si>
  <si>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</si>
  <si>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</si>
  <si>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</si>
  <si>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</si>
  <si>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</si>
  <si>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</si>
  <si>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</si>
  <si>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</si>
  <si>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</si>
  <si>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</si>
  <si>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</si>
  <si>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</si>
  <si>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</si>
  <si>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</si>
  <si>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</si>
  <si>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</si>
  <si>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</si>
  <si>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</si>
  <si>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</si>
  <si>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</si>
  <si>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</si>
  <si>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</si>
  <si>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</si>
  <si>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</si>
  <si>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</si>
  <si>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</si>
  <si>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</si>
  <si>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</si>
  <si>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</si>
  <si>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</si>
  <si>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</si>
  <si>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</si>
  <si>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</si>
  <si>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</si>
  <si>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</si>
  <si>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</si>
  <si>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</si>
  <si>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</si>
  <si>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</si>
  <si>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</si>
  <si>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</si>
  <si>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</si>
  <si>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</si>
  <si>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</si>
  <si>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</si>
  <si>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</si>
  <si>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</si>
  <si>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</si>
  <si>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</si>
  <si>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</si>
  <si>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</si>
  <si>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</si>
  <si>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</si>
  <si>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</si>
  <si>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</si>
  <si>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</si>
  <si>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</si>
  <si>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</si>
  <si>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</si>
  <si>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</si>
  <si>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</si>
  <si>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</si>
  <si>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</si>
  <si>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</si>
  <si>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</si>
  <si>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</si>
  <si>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</si>
  <si>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</si>
  <si>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</si>
  <si>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</si>
  <si>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</si>
  <si>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</si>
  <si>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</si>
  <si>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</si>
  <si>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</si>
  <si>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</si>
  <si>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</si>
  <si>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</si>
  <si>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</si>
  <si>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</si>
  <si>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</si>
  <si>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</si>
  <si>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</si>
  <si>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</si>
  <si>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</si>
  <si>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</si>
  <si>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</si>
  <si>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</si>
  <si>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</si>
  <si>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</si>
  <si>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</si>
  <si>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</si>
  <si>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</si>
  <si>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</si>
  <si>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</si>
  <si>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</si>
  <si>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</si>
  <si>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</si>
  <si>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</si>
  <si>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</si>
  <si>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</si>
  <si>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</si>
  <si>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</si>
  <si>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</si>
  <si>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</si>
  <si>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</si>
  <si>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</si>
  <si>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</si>
  <si>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</si>
  <si>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</si>
  <si>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</si>
  <si>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</si>
  <si>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</si>
  <si>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</si>
  <si>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</si>
  <si>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</si>
  <si>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</si>
  <si>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</si>
  <si>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</si>
  <si>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</si>
  <si>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</si>
  <si>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</si>
  <si>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</si>
  <si>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</si>
  <si>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</si>
  <si>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</si>
  <si>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</si>
  <si>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</si>
  <si>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</si>
  <si>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</si>
  <si>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</si>
  <si>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</si>
  <si>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</si>
  <si>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</si>
  <si>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</si>
  <si>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</si>
  <si>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</si>
  <si>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</si>
  <si>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</si>
  <si>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</si>
  <si>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</si>
  <si>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</si>
  <si>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</si>
  <si>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</si>
  <si>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</si>
  <si>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</si>
  <si>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</si>
  <si>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</si>
  <si>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</si>
  <si>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</si>
  <si>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</si>
  <si>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</si>
  <si>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</si>
  <si>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</si>
  <si>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</si>
  <si>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</si>
  <si>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</si>
  <si>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</si>
  <si>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</si>
  <si>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</si>
  <si>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</si>
  <si>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</si>
  <si>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</si>
  <si>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</si>
  <si>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</si>
  <si>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</si>
  <si>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</si>
  <si>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</si>
  <si>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</si>
  <si>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</si>
  <si>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</si>
  <si>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</si>
  <si>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</si>
  <si>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</si>
  <si>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</si>
  <si>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</si>
  <si>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</si>
  <si>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</si>
  <si>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</si>
  <si>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</si>
  <si>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</si>
  <si>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</si>
  <si>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</si>
  <si>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</si>
  <si>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</si>
  <si>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</si>
  <si>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</si>
  <si>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</si>
  <si>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</si>
  <si>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</si>
  <si>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</si>
  <si>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</si>
  <si>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</si>
  <si>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</si>
  <si>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</si>
  <si>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</si>
  <si>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</si>
  <si>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</si>
  <si>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</si>
  <si>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</si>
  <si>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</si>
  <si>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</si>
  <si>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</si>
  <si>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</si>
  <si>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</si>
  <si>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</si>
  <si>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</si>
  <si>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</si>
  <si>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</si>
  <si>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</si>
  <si>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</si>
  <si>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</si>
  <si>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</si>
  <si>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</si>
  <si>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</si>
  <si>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</si>
  <si>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</si>
  <si>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</si>
  <si>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</si>
  <si>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</si>
  <si>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</si>
  <si>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</si>
  <si>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</si>
  <si>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</si>
  <si>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</si>
  <si>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</si>
  <si>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</si>
  <si>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</si>
  <si>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</si>
  <si>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</si>
  <si>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</si>
  <si>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</si>
  <si>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</si>
  <si>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</si>
  <si>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</si>
  <si>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</si>
  <si>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</si>
  <si>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</si>
  <si>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</si>
  <si>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</si>
  <si>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</si>
  <si>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</si>
  <si>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</si>
  <si>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</si>
  <si>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</si>
  <si>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</si>
  <si>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</si>
  <si>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</si>
  <si>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</si>
  <si>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</si>
  <si>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</si>
  <si>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</si>
  <si>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</si>
  <si>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</si>
  <si>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</si>
  <si>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</si>
  <si>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</si>
  <si>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</si>
  <si>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</si>
  <si>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</si>
  <si>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</si>
  <si>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</si>
  <si>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</si>
  <si>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</si>
  <si>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</si>
  <si>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</si>
  <si>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</si>
  <si>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</si>
  <si>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</si>
  <si>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</si>
  <si>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</si>
  <si>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</si>
  <si>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</si>
  <si>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</si>
  <si>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</si>
  <si>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</si>
  <si>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</si>
  <si>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</si>
  <si>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</si>
  <si>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</si>
  <si>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</si>
  <si>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</si>
  <si>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</si>
  <si>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</si>
  <si>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</si>
  <si>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</si>
  <si>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</si>
  <si>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</si>
  <si>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</si>
  <si>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</si>
  <si>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</si>
  <si>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</si>
  <si>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</si>
  <si>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</si>
  <si>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</si>
  <si>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</si>
  <si>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</si>
  <si>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</si>
  <si>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</si>
  <si>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</si>
  <si>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</si>
  <si>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</si>
  <si>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</si>
  <si>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</si>
  <si>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</si>
  <si>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</si>
  <si>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</si>
  <si>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</si>
  <si>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</si>
  <si>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</si>
  <si>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</si>
  <si>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</si>
  <si>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</si>
  <si>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</si>
  <si>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</si>
  <si>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</si>
  <si>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</si>
  <si>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</si>
  <si>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</si>
  <si>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</si>
  <si>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</si>
  <si>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</si>
  <si>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</si>
  <si>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</si>
  <si>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</si>
  <si>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</si>
  <si>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</si>
  <si>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</si>
  <si>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</si>
  <si>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</si>
  <si>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</si>
  <si>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</si>
  <si>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</si>
  <si>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</si>
  <si>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</si>
  <si>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</si>
  <si>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</si>
  <si>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</si>
  <si>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</si>
  <si>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</si>
  <si>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</si>
  <si>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</si>
  <si>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</si>
  <si>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</si>
  <si>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</si>
  <si>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</si>
  <si>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</si>
  <si>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</si>
  <si>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</si>
  <si>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</si>
  <si>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</si>
  <si>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</si>
  <si>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</si>
  <si>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</si>
  <si>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</si>
  <si>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</si>
  <si>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</si>
  <si>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</si>
  <si>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</si>
  <si>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</si>
  <si>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</si>
  <si>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</si>
  <si>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</si>
  <si>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</si>
  <si>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</si>
  <si>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</si>
  <si>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</si>
  <si>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</si>
  <si>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</si>
  <si>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</si>
  <si>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</si>
  <si>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</si>
  <si>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</si>
  <si>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</si>
  <si>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</si>
  <si>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</si>
  <si>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</si>
  <si>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</si>
  <si>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</si>
  <si>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</si>
  <si>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</si>
  <si>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</si>
  <si>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</si>
  <si>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</si>
  <si>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</si>
  <si>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</si>
  <si>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</si>
  <si>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</si>
  <si>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</si>
  <si>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</si>
  <si>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</si>
  <si>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</si>
  <si>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</si>
  <si>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</si>
  <si>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</si>
  <si>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</si>
  <si>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</si>
  <si>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</si>
  <si>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</si>
  <si>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</si>
  <si>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</si>
  <si>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</si>
  <si>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</si>
  <si>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</si>
  <si>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</si>
  <si>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</si>
  <si>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</si>
  <si>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</si>
  <si>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</si>
  <si>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</si>
  <si>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</si>
  <si>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</si>
  <si>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</si>
  <si>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</si>
  <si>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</si>
  <si>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</si>
  <si>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</si>
  <si>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</si>
  <si>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</si>
  <si>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</si>
  <si>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</si>
  <si>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</si>
  <si>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</si>
  <si>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</si>
  <si>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</si>
  <si>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</si>
  <si>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</si>
  <si>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</si>
  <si>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</si>
  <si>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</si>
  <si>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</si>
  <si>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</si>
  <si>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</si>
  <si>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</si>
  <si>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</si>
  <si>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</si>
  <si>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</si>
  <si>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</si>
  <si>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</si>
  <si>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</si>
  <si>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</si>
  <si>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</si>
  <si>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</si>
  <si>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</si>
  <si>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</si>
  <si>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</si>
  <si>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</si>
  <si>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</si>
  <si>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</si>
  <si>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</si>
  <si>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</si>
  <si>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</si>
  <si>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</si>
  <si>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</si>
  <si>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</si>
  <si>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</si>
  <si>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</si>
  <si>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</si>
  <si>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</si>
  <si>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</si>
  <si>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</si>
  <si>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</si>
  <si>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</si>
  <si>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</si>
  <si>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</si>
  <si>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</si>
  <si>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</si>
  <si>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</si>
  <si>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</si>
  <si>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</si>
  <si>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</si>
  <si>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</si>
  <si>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</si>
  <si>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</si>
  <si>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</si>
  <si>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</si>
  <si>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</si>
  <si>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</si>
  <si>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</si>
  <si>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</si>
  <si>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</si>
  <si>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</si>
  <si>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</si>
  <si>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</si>
  <si>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</si>
  <si>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</si>
  <si>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</si>
  <si>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</si>
  <si>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</si>
  <si>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</si>
  <si>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</si>
  <si>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</si>
  <si>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</si>
  <si>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</si>
  <si>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</si>
  <si>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</si>
  <si>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</si>
  <si>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</si>
  <si>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</si>
  <si>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</si>
  <si>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</si>
  <si>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</si>
  <si>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</si>
  <si>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</si>
  <si>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</si>
  <si>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</si>
  <si>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</si>
  <si>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</si>
  <si>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</si>
  <si>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</si>
  <si>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</si>
  <si>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</si>
  <si>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</si>
  <si>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</si>
  <si>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</si>
  <si>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</si>
  <si>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</si>
  <si>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</si>
  <si>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</si>
  <si>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</si>
  <si>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</si>
  <si>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</si>
  <si>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</si>
  <si>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</si>
  <si>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</si>
  <si>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</si>
  <si>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</si>
  <si>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</si>
  <si>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</si>
  <si>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</si>
  <si>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</si>
  <si>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</si>
  <si>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</si>
  <si>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</si>
  <si>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</si>
  <si>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</si>
  <si>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</si>
  <si>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</si>
  <si>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</si>
  <si>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</si>
  <si>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</si>
  <si>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</si>
  <si>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</si>
  <si>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</si>
  <si>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</si>
  <si>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</si>
  <si>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</si>
  <si>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</si>
  <si>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</si>
  <si>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</si>
  <si>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</si>
  <si>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</si>
  <si>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</si>
  <si>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</si>
  <si>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</si>
  <si>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</si>
  <si>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</si>
  <si>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</si>
  <si>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</si>
  <si>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</si>
  <si>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</si>
  <si>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</si>
  <si>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</si>
  <si>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</si>
  <si>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</si>
  <si>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</si>
  <si>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</si>
  <si>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</si>
  <si>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</si>
  <si>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</si>
  <si>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</si>
  <si>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</si>
  <si>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</si>
  <si>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</si>
  <si>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</si>
  <si>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</si>
  <si>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</si>
  <si>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</si>
  <si>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</si>
  <si>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</si>
  <si>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</si>
  <si>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</si>
  <si>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</si>
  <si>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</si>
  <si>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</si>
  <si>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</si>
  <si>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</si>
  <si>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</si>
  <si>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</si>
  <si>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</si>
  <si>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</si>
  <si>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</si>
  <si>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</si>
  <si>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</si>
  <si>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</si>
  <si>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</si>
  <si>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</si>
  <si>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</si>
  <si>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</si>
  <si>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</si>
  <si>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</si>
  <si>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</si>
  <si>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</si>
  <si>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</si>
  <si>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</si>
  <si>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</si>
  <si>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</si>
  <si>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</si>
  <si>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</si>
  <si>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</si>
  <si>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</si>
  <si>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</si>
  <si>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</si>
  <si>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</si>
  <si>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</si>
  <si>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</si>
  <si>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</si>
  <si>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</si>
  <si>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</si>
  <si>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</si>
  <si>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</si>
  <si>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</si>
  <si>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</si>
  <si>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</si>
  <si>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</si>
  <si>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</si>
  <si>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</si>
  <si>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</si>
  <si>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</si>
  <si>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</si>
  <si>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</si>
  <si>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</si>
  <si>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</si>
  <si>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</si>
  <si>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</si>
  <si>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</si>
  <si>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</si>
  <si>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</si>
  <si>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</si>
  <si>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</si>
  <si>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</si>
  <si>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</si>
  <si>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</si>
  <si>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</si>
  <si>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</si>
  <si>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</si>
  <si>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</si>
  <si>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</si>
  <si>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</si>
  <si>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</si>
  <si>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</si>
  <si>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</si>
  <si>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</si>
  <si>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</si>
  <si>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</si>
  <si>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</si>
  <si>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</si>
  <si>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</si>
  <si>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</si>
  <si>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</si>
  <si>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</si>
  <si>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</si>
  <si>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</si>
  <si>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</si>
  <si>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</si>
  <si>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</si>
  <si>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</si>
  <si>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</si>
  <si>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</si>
  <si>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</si>
  <si>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</si>
  <si>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</si>
  <si>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</si>
  <si>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</si>
  <si>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</si>
  <si>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</si>
  <si>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</si>
  <si>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</si>
  <si>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</si>
  <si>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</si>
  <si>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</si>
  <si>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</si>
  <si>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</si>
  <si>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</si>
  <si>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</si>
  <si>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</si>
  <si>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</si>
  <si>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</si>
  <si>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</si>
  <si>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</si>
  <si>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</si>
  <si>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</si>
  <si>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</si>
  <si>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</si>
  <si>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</si>
  <si>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</si>
  <si>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</si>
  <si>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</si>
  <si>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</si>
  <si>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</si>
  <si>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</si>
  <si>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</si>
  <si>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</si>
  <si>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</si>
  <si>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</si>
  <si>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</si>
  <si>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</si>
  <si>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</si>
  <si>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</si>
  <si>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</si>
  <si>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</si>
  <si>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</si>
  <si>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</si>
  <si>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</si>
  <si>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</si>
  <si>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</si>
  <si>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</si>
  <si>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</si>
  <si>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</si>
  <si>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</si>
  <si>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</si>
  <si>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</si>
  <si>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</si>
  <si>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</si>
  <si>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</si>
  <si>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</si>
  <si>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</si>
  <si>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</si>
  <si>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</si>
  <si>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</si>
  <si>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</si>
  <si>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</si>
  <si>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</si>
  <si>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</si>
  <si>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</si>
  <si>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</si>
  <si>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</si>
  <si>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</si>
  <si>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</si>
  <si>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</si>
  <si>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</si>
  <si>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</si>
  <si>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</si>
  <si>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</si>
  <si>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</si>
  <si>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</si>
  <si>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</si>
  <si>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</si>
  <si>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</si>
  <si>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</si>
  <si>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</si>
  <si>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</si>
  <si>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</si>
  <si>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</si>
  <si>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</si>
  <si>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</si>
  <si>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</si>
  <si>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</si>
  <si>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</si>
  <si>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</si>
  <si>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</si>
  <si>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</si>
  <si>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</si>
  <si>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</si>
  <si>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</si>
  <si>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</si>
  <si>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</si>
  <si>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</si>
  <si>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</si>
  <si>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</si>
  <si>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</si>
  <si>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</si>
  <si>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</si>
  <si>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</si>
  <si>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</si>
  <si>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</si>
  <si>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</si>
  <si>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</si>
  <si>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</si>
  <si>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</si>
  <si>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</si>
  <si>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</si>
  <si>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</si>
  <si>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</si>
  <si>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</si>
  <si>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</si>
  <si>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</si>
  <si>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</si>
  <si>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</si>
  <si>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</si>
  <si>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</si>
  <si>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</si>
  <si>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</si>
  <si>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</si>
  <si>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</si>
  <si>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</si>
  <si>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</si>
  <si>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</si>
  <si>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</si>
  <si>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</si>
  <si>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</si>
  <si>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</si>
  <si>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</si>
  <si>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</si>
  <si>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</si>
  <si>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</si>
  <si>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</si>
  <si>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</si>
  <si>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</si>
  <si>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</si>
  <si>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</si>
  <si>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</si>
  <si>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</si>
  <si>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</si>
  <si>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</si>
  <si>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</si>
  <si>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</si>
  <si>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</si>
  <si>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</si>
  <si>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</si>
  <si>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</si>
  <si>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</si>
  <si>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</si>
  <si>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</si>
  <si>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</si>
  <si>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</si>
  <si>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</si>
  <si>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</si>
  <si>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</si>
  <si>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</si>
  <si>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</si>
  <si>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</si>
  <si>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</si>
  <si>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</si>
  <si>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</si>
  <si>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</si>
  <si>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</si>
  <si>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</si>
  <si>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</si>
  <si>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</si>
  <si>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</si>
  <si>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</si>
  <si>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</si>
  <si>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</si>
  <si>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</si>
  <si>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</si>
  <si>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</si>
  <si>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</si>
  <si>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</si>
  <si>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</si>
  <si>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</si>
  <si>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</si>
  <si>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</si>
  <si>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</si>
  <si>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</si>
  <si>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</si>
  <si>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</si>
  <si>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</si>
  <si>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</si>
  <si>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</si>
  <si>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</si>
  <si>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</si>
  <si>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</si>
  <si>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</si>
  <si>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</si>
  <si>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</si>
  <si>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</si>
  <si>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</si>
  <si>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</si>
  <si>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</si>
  <si>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</si>
  <si>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</si>
  <si>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</si>
  <si>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</si>
  <si>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</si>
  <si>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</si>
  <si>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</si>
  <si>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</si>
  <si>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</si>
  <si>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</si>
  <si>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</si>
  <si>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</si>
  <si>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</si>
  <si>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</si>
  <si>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</si>
  <si>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</si>
  <si>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</si>
  <si>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</si>
  <si>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</si>
  <si>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</si>
  <si>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</si>
  <si>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</si>
  <si>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</si>
  <si>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</si>
  <si>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</si>
  <si>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</si>
  <si>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</si>
  <si>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</si>
  <si>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</si>
  <si>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</si>
  <si>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</si>
  <si>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</si>
  <si>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</si>
  <si>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</si>
  <si>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</si>
  <si>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</si>
  <si>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</si>
  <si>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</si>
  <si>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</si>
  <si>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</si>
  <si>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</si>
  <si>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</si>
  <si>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</si>
  <si>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</si>
  <si>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</si>
  <si>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</si>
  <si>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</si>
  <si>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</si>
  <si>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</si>
  <si>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</si>
  <si>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</si>
  <si>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</si>
  <si>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</si>
  <si>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</si>
  <si>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</si>
  <si>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</si>
  <si>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</si>
  <si>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</si>
  <si>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</si>
  <si>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</si>
  <si>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</si>
  <si>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</si>
  <si>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</si>
  <si>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</si>
  <si>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</si>
  <si>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</si>
  <si>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</si>
  <si>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</si>
  <si>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</si>
  <si>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</si>
  <si>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</si>
  <si>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</si>
  <si>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</si>
  <si>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</si>
  <si>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</si>
  <si>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</si>
  <si>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</si>
  <si>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</si>
  <si>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</si>
  <si>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</si>
  <si>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</si>
  <si>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</si>
  <si>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</si>
  <si>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</si>
  <si>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</si>
  <si>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</si>
  <si>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</si>
  <si>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</si>
  <si>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</si>
  <si>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</si>
  <si>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</si>
  <si>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</si>
  <si>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</si>
  <si>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</si>
  <si>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</si>
  <si>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</si>
  <si>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</si>
  <si>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</si>
  <si>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</si>
  <si>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</si>
  <si>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</si>
  <si>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</si>
  <si>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</si>
  <si>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</si>
  <si>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</si>
  <si>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</si>
  <si>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</si>
  <si>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</si>
  <si>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</si>
  <si>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</si>
  <si>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</si>
  <si>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</si>
  <si>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</si>
  <si>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</si>
  <si>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</si>
  <si>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</si>
  <si>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</si>
  <si>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</si>
  <si>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</si>
  <si>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</si>
  <si>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</si>
  <si>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</si>
  <si>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</si>
  <si>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</si>
  <si>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</si>
  <si>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</si>
  <si>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</si>
  <si>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</si>
  <si>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</si>
  <si>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</si>
  <si>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</si>
  <si>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</si>
  <si>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</si>
  <si>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</si>
  <si>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</si>
  <si>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</si>
  <si>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</si>
  <si>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</si>
  <si>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</si>
  <si>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</si>
  <si>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</si>
  <si>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</si>
  <si>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</si>
  <si>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</si>
  <si>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</si>
  <si>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</si>
  <si>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</si>
  <si>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</si>
  <si>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</si>
  <si>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</si>
  <si>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</si>
  <si>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</si>
  <si>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</si>
  <si>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</si>
  <si>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</si>
  <si>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</si>
  <si>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</si>
  <si>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</si>
  <si>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</si>
  <si>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</si>
  <si>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</si>
  <si>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</si>
  <si>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</si>
  <si>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</si>
  <si>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</si>
  <si>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</si>
  <si>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</si>
  <si>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</si>
  <si>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</si>
  <si>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</si>
  <si>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</si>
  <si>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</si>
  <si>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</si>
  <si>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</si>
  <si>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</si>
  <si>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</si>
  <si>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</si>
  <si>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</si>
  <si>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</si>
  <si>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</si>
  <si>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</si>
  <si>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</si>
  <si>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</si>
  <si>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</si>
  <si>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</si>
  <si>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</si>
  <si>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</si>
  <si>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</si>
  <si>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</si>
  <si>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</si>
  <si>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</si>
  <si>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</si>
  <si>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</si>
  <si>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</si>
  <si>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</si>
  <si>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</si>
  <si>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</si>
  <si>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</si>
  <si>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</si>
  <si>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</si>
  <si>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</si>
  <si>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</si>
  <si>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</si>
  <si>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</si>
  <si>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</si>
  <si>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</si>
  <si>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</si>
  <si>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</si>
  <si>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</si>
  <si>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</si>
  <si>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</si>
  <si>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</si>
  <si>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</si>
  <si>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</si>
  <si>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</si>
  <si>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</si>
  <si>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</si>
  <si>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</si>
  <si>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</si>
  <si>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</si>
  <si>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</si>
  <si>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</si>
  <si>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</si>
  <si>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</si>
  <si>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</si>
  <si>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</si>
  <si>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</si>
  <si>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</si>
  <si>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</si>
  <si>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</si>
  <si>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</si>
  <si>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</si>
  <si>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</si>
  <si>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</si>
  <si>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</si>
  <si>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</si>
  <si>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</si>
  <si>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</si>
  <si>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</si>
  <si>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</si>
  <si>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</si>
  <si>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</si>
  <si>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</si>
  <si>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</si>
  <si>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</si>
  <si>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</si>
  <si>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</si>
  <si>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</si>
  <si>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</si>
  <si>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</si>
  <si>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</si>
  <si>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</si>
  <si>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</si>
  <si>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</si>
  <si>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</si>
  <si>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</si>
  <si>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</si>
  <si>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</si>
  <si>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</si>
  <si>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</si>
  <si>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</si>
  <si>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</si>
  <si>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</si>
  <si>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</si>
  <si>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</si>
  <si>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</si>
  <si>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</si>
  <si>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</si>
  <si>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</si>
  <si>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</si>
  <si>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</si>
  <si>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</si>
  <si>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</si>
  <si>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</si>
  <si>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</si>
  <si>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</si>
  <si>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</si>
  <si>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</si>
  <si>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</si>
  <si>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</si>
  <si>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</si>
  <si>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</si>
  <si>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</si>
  <si>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</si>
  <si>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</si>
  <si>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</si>
  <si>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</si>
  <si>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</si>
  <si>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</si>
  <si>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</si>
  <si>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</si>
  <si>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</si>
  <si>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</si>
  <si>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</si>
  <si>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</si>
  <si>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</si>
  <si>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</si>
  <si>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</si>
  <si>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</si>
  <si>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</si>
  <si>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</si>
  <si>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</si>
  <si>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</si>
  <si>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</si>
  <si>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</si>
  <si>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</si>
  <si>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</si>
  <si>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</si>
  <si>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</si>
  <si>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</si>
  <si>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</si>
  <si>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</si>
  <si>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</si>
  <si>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</si>
  <si>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</si>
  <si>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</si>
  <si>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</si>
  <si>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</si>
  <si>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</si>
  <si>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</si>
  <si>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</si>
  <si>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</si>
  <si>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</si>
  <si>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</si>
  <si>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</si>
  <si>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</si>
  <si>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</si>
  <si>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</si>
  <si>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</si>
  <si>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</si>
  <si>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</si>
  <si>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</si>
  <si>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</si>
  <si>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</si>
  <si>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</si>
  <si>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</si>
  <si>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</si>
  <si>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</si>
  <si>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</si>
  <si>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</si>
  <si>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</si>
  <si>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</si>
  <si>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</si>
  <si>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</si>
  <si>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</si>
  <si>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</si>
  <si>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</si>
  <si>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</si>
  <si>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</si>
  <si>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</si>
  <si>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</si>
  <si>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</si>
  <si>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</si>
  <si>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</si>
  <si>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</si>
  <si>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</si>
  <si>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</si>
  <si>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</si>
  <si>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</si>
  <si>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</si>
  <si>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</si>
  <si>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</si>
  <si>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</si>
  <si>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</si>
  <si>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</si>
  <si>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</si>
  <si>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</si>
  <si>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</si>
  <si>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</si>
  <si>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</si>
  <si>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</si>
  <si>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</si>
  <si>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</si>
  <si>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</si>
  <si>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</si>
  <si>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</si>
  <si>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</si>
  <si>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</si>
  <si>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</si>
  <si>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</si>
  <si>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</si>
  <si>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</si>
  <si>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</si>
  <si>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</si>
  <si>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</si>
  <si>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</si>
  <si>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</si>
  <si>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</si>
  <si>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</si>
  <si>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</si>
  <si>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</si>
  <si>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</si>
  <si>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</si>
  <si>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</si>
  <si>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</si>
  <si>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</si>
  <si>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</si>
  <si>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</si>
  <si>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</si>
  <si>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</si>
  <si>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</si>
  <si>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</si>
  <si>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</si>
  <si>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</si>
  <si>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</si>
  <si>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</si>
  <si>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</si>
  <si>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</si>
  <si>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</si>
  <si>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</si>
  <si>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</si>
  <si>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</si>
  <si>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</si>
  <si>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</si>
  <si>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</si>
  <si>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</si>
  <si>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</si>
  <si>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</si>
  <si>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</si>
  <si>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</si>
  <si>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</si>
  <si>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</si>
  <si>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</si>
  <si>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</si>
  <si>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</si>
  <si>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</si>
  <si>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</si>
  <si>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</si>
  <si>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</si>
  <si>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</si>
  <si>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</si>
  <si>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</si>
  <si>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</si>
  <si>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</si>
  <si>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</si>
  <si>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</si>
  <si>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</si>
  <si>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</si>
  <si>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</si>
  <si>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</si>
  <si>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</si>
  <si>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</si>
  <si>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</si>
  <si>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</si>
  <si>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</si>
  <si>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</si>
  <si>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</si>
  <si>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</si>
  <si>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</si>
  <si>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</si>
  <si>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</si>
  <si>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</si>
  <si>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</si>
  <si>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</si>
  <si>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</si>
  <si>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</si>
  <si>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</si>
  <si>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</si>
  <si>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</si>
  <si>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</si>
  <si>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</si>
  <si>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</si>
  <si>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</si>
  <si>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</si>
  <si>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</si>
  <si>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</si>
  <si>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</si>
  <si>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</si>
  <si>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</si>
  <si>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</si>
  <si>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</si>
  <si>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</si>
  <si>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</si>
  <si>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</si>
  <si>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</si>
  <si>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</si>
  <si>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</si>
  <si>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</si>
  <si>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</si>
  <si>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</si>
  <si>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</si>
  <si>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</si>
  <si>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</si>
  <si>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</si>
  <si>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</si>
  <si>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</si>
  <si>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</si>
  <si>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</si>
  <si>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</si>
  <si>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</si>
  <si>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</si>
  <si>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</si>
  <si>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</si>
  <si>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</si>
  <si>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</si>
  <si>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</si>
  <si>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</si>
  <si>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</si>
  <si>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</si>
  <si>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</si>
  <si>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</si>
  <si>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</si>
  <si>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</si>
  <si>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</si>
  <si>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</si>
  <si>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</si>
  <si>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</si>
  <si>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</si>
  <si>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</si>
  <si>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</si>
  <si>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</si>
  <si>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</si>
  <si>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</si>
  <si>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</si>
  <si>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</si>
  <si>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</si>
  <si>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</si>
  <si>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</si>
  <si>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</si>
  <si>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</si>
  <si>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</si>
  <si>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</si>
  <si>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</si>
  <si>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</si>
  <si>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</si>
  <si>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</si>
  <si>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</si>
  <si>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</si>
  <si>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</si>
  <si>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</si>
  <si>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</si>
  <si>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</si>
  <si>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</si>
  <si>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</si>
  <si>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</si>
  <si>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</si>
  <si>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</si>
  <si>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</si>
  <si>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</si>
  <si>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</si>
  <si>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</si>
  <si>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</si>
  <si>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</si>
  <si>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</si>
  <si>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</si>
  <si>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</si>
  <si>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</si>
  <si>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</si>
  <si>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</si>
  <si>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</si>
  <si>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</si>
  <si>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</si>
  <si>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</si>
  <si>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</si>
  <si>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</si>
  <si>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</si>
  <si>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</si>
  <si>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</si>
  <si>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</si>
  <si>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</si>
  <si>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</si>
  <si>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</si>
  <si>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</si>
  <si>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</si>
  <si>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</si>
  <si>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</si>
  <si>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</si>
  <si>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</si>
  <si>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</si>
  <si>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</si>
  <si>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</si>
  <si>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</si>
  <si>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</si>
  <si>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</si>
  <si>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</si>
  <si>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</si>
  <si>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</si>
  <si>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</si>
  <si>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</si>
  <si>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</si>
  <si>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</si>
  <si>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</si>
  <si>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</si>
  <si>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</si>
  <si>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</si>
  <si>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</si>
  <si>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</si>
  <si>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</si>
  <si>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</si>
  <si>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</si>
  <si>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</si>
  <si>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</si>
  <si>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</si>
  <si>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</si>
  <si>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</si>
  <si>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</si>
  <si>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</si>
  <si>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</si>
  <si>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</si>
  <si>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</si>
  <si>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</si>
  <si>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</si>
  <si>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</si>
  <si>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</si>
  <si>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</si>
  <si>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</si>
  <si>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</si>
  <si>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</si>
  <si>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</si>
  <si>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</si>
  <si>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</si>
  <si>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</si>
  <si>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</si>
  <si>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</si>
  <si>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</si>
  <si>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</si>
  <si>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</si>
  <si>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</si>
  <si>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</si>
  <si>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</si>
  <si>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</si>
  <si>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</si>
  <si>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</si>
  <si>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</si>
  <si>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</si>
  <si>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</si>
  <si>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</si>
  <si>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</si>
  <si>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</si>
  <si>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</si>
  <si>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</si>
  <si>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</si>
  <si>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</si>
  <si>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</si>
  <si>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</si>
  <si>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</si>
  <si>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</si>
  <si>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</si>
  <si>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</si>
  <si>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</si>
  <si>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</si>
  <si>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</si>
  <si>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</si>
  <si>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</si>
  <si>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</si>
  <si>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</si>
  <si>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</si>
  <si>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</si>
  <si>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</si>
  <si>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</si>
  <si>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</si>
  <si>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</si>
  <si>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</si>
  <si>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</si>
  <si>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</si>
  <si>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</si>
  <si>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</si>
  <si>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</si>
  <si>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</si>
  <si>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</si>
  <si>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</si>
  <si>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</si>
  <si>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</si>
  <si>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</si>
  <si>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</si>
  <si>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</si>
  <si>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</si>
  <si>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</si>
  <si>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</si>
  <si>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</si>
  <si>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</si>
  <si>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</si>
  <si>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</si>
  <si>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</si>
  <si>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</si>
  <si>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</si>
  <si>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</si>
  <si>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</si>
  <si>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</si>
  <si>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</si>
  <si>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</si>
  <si>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</si>
  <si>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</si>
  <si>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</si>
  <si>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</si>
  <si>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</si>
  <si>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</si>
  <si>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</si>
  <si>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</si>
  <si>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</si>
  <si>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</si>
  <si>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</si>
  <si>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</si>
  <si>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</si>
  <si>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</si>
  <si>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</si>
  <si>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</si>
  <si>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</si>
  <si>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</si>
  <si>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</si>
  <si>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</si>
  <si>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</si>
  <si>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</si>
  <si>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</si>
  <si>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</si>
  <si>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</si>
  <si>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</si>
  <si>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</si>
  <si>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</si>
  <si>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</si>
  <si>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</si>
  <si>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</si>
  <si>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</si>
  <si>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</si>
  <si>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</si>
  <si>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</si>
  <si>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</si>
  <si>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</si>
  <si>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</si>
  <si>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</si>
  <si>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</si>
  <si>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</si>
  <si>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</si>
  <si>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</si>
  <si>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</si>
  <si>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</si>
  <si>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</si>
  <si>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</si>
  <si>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</si>
  <si>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</si>
  <si>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</si>
  <si>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</si>
  <si>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</si>
  <si>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</si>
  <si>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</si>
  <si>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</si>
  <si>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</si>
  <si>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</si>
  <si>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</si>
  <si>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</si>
  <si>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</si>
  <si>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</si>
  <si>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</si>
  <si>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</si>
  <si>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</si>
  <si>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</si>
  <si>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</si>
  <si>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</si>
  <si>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</si>
  <si>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</si>
  <si>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</si>
  <si>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</si>
  <si>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</si>
  <si>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</si>
  <si>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</si>
  <si>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</si>
  <si>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</si>
  <si>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</si>
  <si>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</si>
  <si>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</si>
  <si>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</si>
  <si>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</si>
  <si>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</si>
  <si>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</si>
  <si>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</si>
  <si>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</si>
  <si>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</si>
  <si>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</si>
  <si>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</si>
  <si>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</si>
  <si>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</si>
  <si>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</si>
  <si>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</si>
  <si>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</si>
  <si>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</si>
  <si>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</si>
  <si>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</si>
  <si>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</si>
  <si>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</si>
  <si>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</si>
  <si>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</si>
  <si>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</si>
  <si>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</si>
  <si>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</si>
  <si>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</si>
  <si>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</si>
  <si>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</si>
  <si>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</si>
  <si>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</si>
  <si>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</si>
  <si>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</si>
  <si>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</si>
  <si>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</si>
  <si>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</si>
  <si>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</si>
  <si>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</si>
  <si>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</si>
  <si>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</si>
  <si>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</si>
  <si>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</si>
  <si>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</si>
  <si>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</si>
  <si>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</si>
  <si>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</si>
  <si>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</si>
  <si>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</si>
  <si>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</si>
  <si>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</si>
  <si>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</si>
  <si>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</si>
  <si>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</si>
  <si>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</si>
  <si>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</si>
  <si>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</si>
  <si>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</si>
  <si>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</si>
  <si>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</si>
  <si>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</si>
  <si>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</si>
  <si>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</si>
  <si>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</si>
  <si>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</si>
  <si>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</si>
  <si>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</si>
  <si>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</si>
  <si>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</si>
  <si>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</si>
  <si>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</si>
  <si>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</si>
  <si>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</si>
  <si>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</si>
  <si>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</si>
  <si>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</si>
  <si>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</si>
  <si>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</si>
  <si>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</si>
  <si>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</si>
  <si>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</si>
  <si>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</si>
  <si>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</si>
  <si>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</si>
  <si>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</si>
  <si>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</si>
  <si>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</si>
  <si>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</si>
  <si>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</si>
  <si>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</si>
  <si>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</si>
  <si>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</si>
  <si>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</si>
  <si>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</si>
  <si>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</si>
  <si>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</si>
  <si>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</si>
  <si>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</si>
  <si>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</si>
  <si>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</si>
  <si>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</si>
  <si>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</si>
  <si>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</si>
  <si>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</si>
  <si>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</si>
  <si>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</si>
  <si>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</si>
  <si>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</si>
  <si>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</si>
  <si>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</si>
  <si>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</si>
  <si>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</si>
  <si>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</si>
  <si>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</si>
  <si>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</si>
  <si>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</si>
  <si>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</si>
  <si>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</si>
  <si>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</si>
  <si>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</si>
  <si>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</si>
  <si>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</si>
  <si>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</si>
  <si>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</si>
  <si>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</si>
  <si>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</si>
  <si>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</si>
  <si>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</si>
  <si>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</si>
  <si>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</si>
  <si>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</si>
  <si>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</si>
  <si>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</si>
  <si>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</si>
  <si>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</si>
  <si>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</si>
  <si>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</si>
  <si>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</si>
  <si>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</si>
  <si>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</si>
  <si>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</si>
  <si>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</si>
  <si>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</si>
  <si>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</si>
  <si>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</si>
  <si>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</si>
  <si>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</si>
  <si>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</si>
  <si>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</si>
  <si>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</si>
  <si>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</si>
  <si>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</si>
  <si>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</si>
  <si>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</si>
  <si>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</si>
  <si>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</si>
  <si>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</si>
  <si>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</si>
  <si>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</si>
  <si>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</si>
  <si>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</si>
  <si>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</si>
  <si>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</si>
  <si>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</si>
  <si>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</si>
  <si>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</si>
  <si>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</si>
  <si>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</si>
  <si>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</si>
  <si>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</si>
  <si>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</si>
  <si>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</si>
  <si>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</si>
  <si>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</si>
  <si>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</si>
  <si>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</si>
  <si>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</si>
  <si>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</si>
  <si>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</si>
  <si>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</si>
  <si>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</si>
  <si>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</si>
  <si>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</si>
  <si>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</si>
  <si>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</si>
  <si>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</si>
  <si>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</si>
  <si>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</si>
  <si>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</si>
  <si>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</si>
  <si>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</si>
  <si>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</si>
  <si>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</si>
  <si>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</si>
  <si>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</si>
  <si>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</si>
  <si>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</si>
  <si>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</si>
  <si>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</si>
  <si>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</si>
  <si>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</si>
  <si>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</si>
  <si>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</si>
  <si>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</si>
  <si>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</si>
  <si>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</si>
  <si>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</si>
  <si>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</si>
  <si>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</si>
  <si>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</si>
  <si>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</si>
  <si>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</si>
  <si>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</si>
  <si>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</si>
  <si>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</si>
  <si>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</si>
  <si>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</si>
  <si>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</si>
  <si>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</si>
  <si>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</si>
  <si>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</si>
  <si>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</si>
  <si>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</si>
  <si>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</si>
  <si>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</si>
  <si>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</si>
  <si>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</si>
  <si>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</si>
  <si>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</si>
  <si>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</si>
  <si>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</si>
  <si>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</si>
  <si>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</si>
  <si>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</si>
  <si>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</si>
  <si>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</si>
  <si>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</si>
  <si>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</si>
  <si>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</si>
  <si>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</si>
  <si>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</si>
  <si>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</si>
  <si>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</si>
  <si>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</si>
  <si>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</si>
  <si>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</si>
  <si>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</si>
  <si>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</si>
  <si>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</si>
  <si>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</si>
  <si>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</si>
  <si>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</si>
  <si>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</si>
  <si>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</si>
  <si>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</si>
  <si>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</si>
  <si>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</si>
  <si>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</si>
  <si>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</si>
  <si>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</si>
  <si>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</si>
  <si>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</si>
  <si>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</si>
  <si>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</si>
  <si>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</si>
  <si>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</si>
  <si>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</si>
  <si>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</si>
  <si>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</si>
  <si>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</si>
  <si>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</si>
  <si>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</si>
  <si>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</si>
  <si>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</si>
  <si>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</si>
  <si>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</si>
  <si>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</si>
  <si>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</si>
  <si>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</si>
  <si>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</si>
  <si>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</si>
  <si>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</si>
  <si>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</si>
  <si>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</si>
  <si>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</si>
  <si>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</si>
  <si>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</si>
  <si>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</si>
  <si>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</si>
  <si>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</si>
  <si>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</si>
  <si>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</si>
  <si>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</si>
  <si>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</si>
  <si>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</si>
  <si>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</si>
  <si>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</si>
  <si>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</si>
  <si>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</si>
  <si>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</si>
  <si>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</si>
  <si>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</si>
  <si>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</si>
  <si>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</si>
  <si>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</si>
  <si>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</si>
  <si>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</si>
  <si>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</si>
  <si>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</si>
  <si>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</si>
  <si>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</si>
  <si>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</si>
  <si>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</si>
  <si>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</si>
  <si>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</si>
  <si>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</si>
  <si>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</si>
  <si>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</si>
  <si>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</si>
  <si>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</si>
  <si>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</si>
  <si>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</si>
  <si>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</si>
  <si>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</si>
  <si>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</si>
  <si>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</si>
  <si>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</si>
  <si>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</si>
  <si>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</si>
  <si>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</si>
  <si>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</si>
  <si>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</si>
  <si>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</si>
  <si>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</si>
  <si>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</si>
  <si>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</si>
  <si>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</si>
  <si>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</si>
  <si>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</si>
  <si>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</si>
  <si>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</si>
  <si>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</si>
  <si>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</si>
  <si>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</si>
  <si>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</si>
  <si>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</si>
  <si>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</si>
  <si>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</si>
  <si>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</si>
  <si>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</si>
  <si>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</si>
  <si>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</si>
  <si>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</si>
  <si>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</si>
  <si>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</si>
  <si>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</si>
  <si>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</si>
  <si>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</si>
  <si>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</si>
  <si>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</si>
  <si>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</si>
  <si>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</si>
  <si>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</si>
  <si>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</si>
  <si>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</si>
  <si>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</si>
  <si>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</si>
  <si>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</si>
  <si>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</si>
  <si>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</si>
  <si>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</si>
  <si>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</si>
  <si>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</si>
  <si>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</si>
  <si>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</si>
  <si>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</si>
  <si>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</si>
  <si>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</si>
  <si>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</si>
  <si>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</si>
  <si>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</si>
  <si>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</si>
  <si>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</si>
  <si>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</si>
  <si>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</si>
  <si>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</si>
  <si>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</si>
  <si>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</si>
  <si>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</si>
  <si>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</si>
  <si>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</si>
  <si>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</si>
  <si>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</si>
  <si>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</si>
  <si>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</si>
  <si>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</si>
  <si>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</si>
  <si>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</si>
  <si>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</si>
  <si>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</si>
  <si>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</si>
  <si>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</si>
  <si>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</si>
  <si>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</si>
  <si>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</si>
  <si>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</si>
  <si>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</si>
  <si>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</si>
  <si>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</si>
  <si>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</si>
  <si>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</si>
  <si>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</si>
  <si>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</si>
  <si>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</si>
  <si>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</si>
  <si>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</si>
  <si>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</si>
  <si>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</si>
  <si>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</si>
  <si>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</si>
  <si>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</si>
  <si>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</si>
  <si>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</si>
  <si>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</si>
  <si>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</si>
  <si>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</si>
  <si>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</si>
  <si>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</si>
  <si>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</si>
  <si>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</si>
  <si>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</si>
  <si>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</si>
  <si>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</si>
  <si>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</si>
  <si>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</si>
  <si>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</si>
  <si>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</si>
  <si>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</si>
  <si>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</si>
  <si>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</si>
  <si>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</si>
  <si>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</si>
  <si>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</si>
  <si>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</si>
  <si>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</si>
  <si>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</si>
  <si>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</si>
  <si>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</si>
  <si>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</si>
  <si>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</si>
  <si>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</si>
  <si>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</si>
  <si>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</si>
  <si>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</si>
  <si>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</si>
  <si>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</si>
  <si>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</si>
  <si>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</si>
  <si>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</si>
  <si>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</si>
  <si>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</si>
  <si>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</si>
  <si>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</si>
  <si>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</si>
  <si>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</si>
  <si>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</si>
  <si>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</si>
  <si>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</si>
  <si>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</si>
  <si>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</si>
  <si>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</si>
  <si>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</si>
  <si>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</si>
  <si>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</si>
  <si>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</si>
  <si>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</si>
  <si>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</si>
  <si>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</si>
  <si>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</si>
  <si>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</si>
  <si>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</si>
  <si>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</si>
  <si>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</si>
  <si>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</si>
  <si>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</si>
  <si>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</si>
  <si>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</si>
  <si>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</si>
  <si>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</si>
  <si>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</si>
  <si>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</si>
  <si>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</si>
  <si>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</si>
  <si>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</si>
  <si>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</si>
  <si>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</si>
  <si>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</si>
  <si>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</si>
  <si>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</si>
  <si>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</si>
  <si>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</si>
  <si>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</si>
  <si>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</si>
  <si>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</si>
  <si>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</si>
  <si>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</si>
  <si>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</si>
  <si>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</si>
  <si>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</si>
  <si>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</si>
  <si>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</si>
  <si>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</si>
  <si>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</si>
  <si>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</si>
  <si>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</si>
  <si>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</si>
  <si>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</si>
  <si>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</si>
  <si>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</si>
  <si>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</si>
  <si>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</si>
  <si>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</si>
  <si>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</si>
  <si>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</si>
  <si>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</si>
  <si>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</si>
  <si>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</si>
  <si>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</si>
  <si>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</si>
  <si>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</si>
  <si>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</si>
  <si>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</si>
  <si>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</si>
  <si>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</si>
  <si>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</si>
  <si>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</si>
  <si>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</si>
  <si>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</si>
  <si>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</si>
  <si>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</si>
  <si>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</si>
  <si>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</si>
  <si>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</si>
  <si>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</si>
  <si>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</si>
  <si>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</si>
  <si>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</si>
  <si>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</si>
  <si>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</si>
  <si>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</si>
  <si>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</si>
  <si>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</si>
  <si>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</si>
  <si>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</si>
  <si>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</si>
  <si>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</si>
  <si>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</si>
  <si>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</si>
  <si>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</si>
  <si>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</si>
  <si>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</si>
  <si>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</si>
  <si>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</si>
  <si>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</si>
  <si>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</si>
  <si>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</si>
  <si>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</si>
  <si>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</si>
  <si>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</si>
  <si>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</si>
  <si>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</si>
  <si>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</si>
  <si>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</si>
  <si>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</si>
  <si>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</si>
  <si>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</si>
  <si>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</si>
  <si>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</si>
  <si>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</si>
  <si>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</si>
  <si>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</si>
  <si>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</si>
  <si>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</si>
  <si>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</si>
  <si>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</si>
  <si>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</si>
  <si>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</si>
  <si>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</si>
  <si>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</si>
  <si>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</si>
  <si>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</si>
  <si>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</si>
  <si>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</si>
  <si>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</si>
  <si>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</si>
  <si>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</si>
  <si>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</si>
  <si>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</si>
  <si>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</si>
  <si>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</si>
  <si>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</si>
  <si>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</si>
  <si>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</si>
  <si>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</si>
  <si>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</si>
  <si>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</si>
  <si>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</si>
  <si>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</si>
  <si>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</si>
  <si>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</si>
  <si>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</si>
  <si>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</si>
  <si>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</si>
  <si>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</si>
  <si>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</si>
  <si>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</si>
  <si>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</si>
  <si>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</si>
  <si>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</si>
  <si>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</si>
  <si>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</si>
  <si>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</si>
  <si>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</si>
  <si>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</si>
  <si>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</si>
  <si>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</si>
  <si>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</si>
  <si>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</si>
  <si>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</si>
  <si>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</si>
  <si>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</si>
  <si>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</si>
  <si>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</si>
  <si>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</si>
  <si>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</si>
  <si>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</si>
  <si>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</si>
  <si>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</si>
  <si>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</si>
  <si>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</si>
  <si>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</si>
  <si>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</si>
  <si>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</si>
  <si>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</si>
  <si>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</si>
  <si>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</si>
  <si>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</si>
  <si>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</si>
  <si>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</si>
  <si>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</si>
  <si>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</si>
  <si>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</si>
  <si>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</si>
  <si>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</si>
  <si>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</si>
  <si>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</si>
  <si>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</si>
  <si>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</si>
  <si>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</si>
  <si>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</si>
  <si>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</si>
  <si>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</si>
  <si>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</si>
  <si>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</si>
  <si>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</si>
  <si>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</si>
  <si>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</si>
  <si>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</si>
  <si>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</si>
  <si>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</si>
  <si>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</si>
  <si>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</si>
  <si>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</si>
  <si>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</si>
  <si>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</si>
  <si>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</si>
  <si>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</si>
  <si>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</si>
  <si>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</si>
  <si>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</si>
  <si>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</si>
  <si>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</si>
  <si>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</si>
  <si>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</si>
  <si>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</si>
  <si>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</si>
  <si>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</si>
  <si>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</si>
  <si>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</si>
  <si>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</si>
  <si>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</si>
  <si>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</si>
  <si>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</si>
  <si>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</si>
  <si>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</si>
  <si>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</si>
  <si>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</si>
  <si>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</si>
  <si>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</si>
  <si>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</si>
  <si>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</si>
  <si>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</si>
  <si>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</si>
  <si>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</si>
  <si>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</si>
  <si>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</si>
  <si>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</si>
  <si>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</si>
  <si>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</si>
  <si>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</si>
  <si>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</si>
  <si>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</si>
  <si>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</si>
  <si>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</si>
  <si>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</si>
  <si>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</si>
  <si>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</si>
  <si>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</si>
  <si>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</si>
  <si>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</si>
  <si>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</si>
  <si>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</si>
  <si>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</si>
  <si>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</si>
  <si>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</si>
  <si>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</si>
  <si>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</si>
  <si>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</si>
  <si>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</si>
  <si>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</si>
  <si>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</si>
  <si>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</si>
  <si>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</si>
  <si>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</si>
  <si>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</si>
  <si>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</si>
  <si>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</si>
  <si>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</si>
  <si>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</si>
  <si>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</si>
  <si>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</si>
  <si>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</si>
  <si>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</si>
  <si>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</si>
  <si>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</si>
  <si>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</si>
  <si>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</si>
  <si>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</si>
  <si>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</si>
  <si>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</si>
  <si>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</si>
  <si>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</si>
  <si>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</si>
  <si>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</si>
  <si>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</si>
  <si>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</si>
  <si>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</si>
  <si>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</si>
  <si>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</si>
  <si>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</si>
  <si>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</si>
  <si>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</si>
  <si>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</si>
  <si>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</si>
  <si>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</si>
  <si>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</si>
  <si>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</si>
  <si>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</si>
  <si>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</si>
  <si>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</si>
  <si>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</si>
  <si>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</si>
  <si>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</si>
  <si>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</si>
  <si>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</si>
  <si>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</si>
  <si>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</si>
  <si>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</si>
  <si>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</si>
  <si>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</si>
  <si>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</si>
  <si>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</si>
  <si>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</si>
  <si>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</si>
  <si>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</si>
  <si>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</si>
  <si>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</si>
  <si>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</si>
  <si>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</si>
  <si>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</si>
  <si>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</si>
  <si>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</si>
  <si>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</si>
  <si>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</si>
  <si>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</si>
  <si>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</si>
  <si>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</si>
  <si>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</si>
  <si>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</si>
  <si>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</si>
  <si>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</si>
  <si>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</si>
  <si>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</si>
  <si>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</si>
  <si>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</si>
  <si>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</si>
  <si>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</si>
  <si>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</si>
  <si>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</si>
  <si>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</si>
  <si>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</si>
  <si>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</si>
  <si>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</si>
  <si>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</si>
  <si>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</si>
  <si>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</si>
  <si>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</si>
  <si>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</si>
  <si>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</si>
  <si>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</si>
  <si>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</si>
  <si>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</si>
  <si>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</si>
  <si>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</si>
  <si>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</si>
  <si>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</si>
  <si>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</si>
  <si>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</si>
  <si>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</si>
  <si>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</si>
  <si>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</si>
  <si>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</si>
  <si>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</si>
  <si>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</si>
  <si>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</si>
  <si>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</si>
  <si>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</si>
  <si>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</si>
  <si>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</si>
  <si>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</si>
  <si>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</si>
  <si>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</si>
  <si>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</si>
  <si>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</si>
  <si>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</si>
  <si>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</si>
  <si>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</si>
  <si>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</si>
  <si>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</si>
  <si>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</si>
  <si>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</si>
  <si>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</si>
  <si>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</si>
  <si>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</si>
  <si>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</si>
  <si>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</si>
  <si>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</si>
  <si>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</si>
  <si>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</si>
  <si>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</si>
  <si>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</si>
  <si>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</si>
  <si>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</si>
  <si>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</si>
  <si>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</si>
  <si>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</si>
  <si>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</si>
  <si>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</si>
  <si>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</si>
  <si>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</si>
  <si>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</si>
  <si>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</si>
  <si>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</si>
  <si>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</si>
  <si>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</si>
  <si>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</si>
  <si>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</si>
  <si>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</si>
  <si>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</si>
  <si>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</si>
  <si>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</si>
  <si>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</si>
  <si>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</si>
  <si>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</si>
  <si>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</si>
  <si>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</si>
  <si>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</si>
  <si>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</si>
  <si>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</si>
  <si>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</si>
  <si>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</si>
  <si>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</si>
  <si>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</si>
  <si>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</si>
  <si>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</si>
  <si>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</si>
  <si>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</si>
  <si>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</si>
  <si>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</si>
  <si>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</si>
  <si>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</si>
  <si>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</si>
  <si>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</si>
  <si>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</si>
  <si>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</si>
  <si>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</si>
  <si>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</si>
  <si>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</si>
  <si>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</si>
  <si>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</si>
  <si>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</si>
  <si>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</si>
  <si>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</si>
  <si>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</si>
  <si>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</si>
  <si>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</si>
  <si>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</si>
  <si>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</si>
  <si>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</si>
  <si>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</si>
  <si>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</si>
  <si>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</si>
  <si>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</si>
  <si>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</si>
  <si>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</si>
  <si>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</si>
  <si>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</si>
  <si>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</si>
  <si>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</si>
  <si>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</si>
  <si>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</si>
  <si>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</si>
  <si>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</si>
  <si>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</si>
  <si>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</si>
  <si>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</si>
  <si>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</si>
  <si>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</si>
  <si>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</si>
  <si>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</si>
  <si>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</si>
  <si>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</si>
  <si>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</si>
  <si>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</si>
  <si>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</si>
  <si>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</si>
  <si>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</si>
  <si>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</si>
  <si>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</si>
  <si>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</si>
  <si>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</si>
  <si>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</si>
  <si>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</si>
  <si>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</si>
  <si>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</si>
  <si>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</si>
  <si>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</si>
  <si>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</si>
  <si>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</si>
  <si>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</si>
  <si>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</si>
  <si>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</si>
  <si>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</si>
  <si>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</si>
  <si>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</si>
  <si>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</si>
  <si>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</si>
  <si>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</si>
  <si>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</si>
  <si>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</si>
  <si>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</si>
  <si>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</si>
  <si>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</si>
  <si>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</si>
  <si>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</si>
  <si>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</si>
  <si>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</si>
  <si>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</si>
  <si>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</si>
  <si>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</si>
  <si>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</si>
  <si>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</si>
  <si>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</si>
  <si>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</si>
  <si>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</si>
  <si>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</si>
  <si>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</si>
  <si>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</si>
  <si>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</si>
  <si>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</si>
  <si>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</si>
  <si>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</si>
  <si>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</si>
  <si>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</si>
  <si>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</si>
  <si>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</si>
  <si>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</si>
  <si>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</si>
  <si>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</si>
  <si>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</si>
  <si>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</si>
  <si>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</si>
  <si>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</si>
  <si>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</si>
  <si>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</si>
  <si>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</si>
  <si>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</si>
  <si>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</si>
  <si>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</si>
  <si>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</si>
  <si>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</si>
  <si>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</si>
  <si>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</si>
  <si>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</si>
  <si>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</si>
  <si>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</si>
  <si>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</si>
  <si>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</si>
  <si>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</si>
  <si>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</si>
  <si>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</si>
  <si>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</si>
  <si>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</si>
  <si>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</si>
  <si>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</si>
  <si>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</si>
  <si>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</si>
  <si>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</si>
  <si>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</si>
  <si>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</si>
  <si>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</si>
  <si>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</si>
  <si>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</si>
  <si>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</si>
  <si>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</si>
  <si>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</si>
  <si>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</si>
  <si>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</si>
  <si>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</si>
  <si>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</si>
  <si>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</si>
  <si>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</si>
  <si>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</si>
  <si>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</si>
  <si>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</si>
  <si>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</si>
  <si>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</si>
  <si>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</si>
  <si>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</si>
  <si>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</si>
  <si>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</si>
  <si>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</si>
  <si>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</si>
  <si>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</si>
  <si>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</si>
  <si>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</si>
  <si>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</si>
  <si>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</si>
  <si>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</si>
  <si>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</si>
  <si>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</si>
  <si>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</si>
  <si>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</si>
  <si>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</si>
  <si>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</si>
  <si>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</si>
  <si>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</si>
  <si>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</si>
  <si>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</si>
  <si>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</si>
  <si>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</si>
  <si>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</si>
  <si>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</si>
  <si>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</si>
  <si>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</si>
  <si>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</si>
  <si>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</si>
  <si>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</si>
  <si>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</si>
  <si>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</si>
  <si>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</si>
  <si>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</si>
  <si>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</si>
  <si>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</si>
  <si>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</si>
  <si>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</si>
  <si>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</si>
  <si>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</si>
  <si>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</si>
  <si>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</si>
  <si>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</si>
  <si>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</si>
  <si>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</si>
  <si>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</si>
  <si>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</si>
  <si>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</si>
  <si>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</si>
  <si>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</si>
  <si>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</si>
  <si>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</si>
  <si>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</si>
  <si>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</si>
  <si>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</si>
  <si>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</si>
  <si>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</si>
  <si>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</si>
  <si>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</si>
  <si>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</si>
  <si>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</si>
  <si>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</si>
  <si>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</si>
  <si>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</si>
  <si>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</si>
  <si>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</si>
  <si>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</si>
  <si>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</si>
  <si>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</si>
  <si>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</si>
  <si>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</si>
  <si>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</si>
  <si>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</si>
  <si>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</si>
  <si>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</si>
  <si>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</si>
  <si>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</si>
  <si>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</si>
  <si>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</si>
  <si>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</si>
  <si>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</si>
  <si>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</si>
  <si>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</si>
  <si>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</si>
  <si>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</si>
  <si>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</si>
  <si>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</si>
  <si>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</si>
  <si>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</si>
  <si>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</si>
  <si>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</si>
  <si>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</si>
  <si>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</si>
  <si>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</si>
  <si>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</si>
  <si>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</si>
  <si>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</si>
  <si>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</si>
  <si>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</si>
  <si>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</si>
  <si>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</si>
  <si>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</si>
  <si>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</si>
  <si>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</si>
  <si>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</si>
  <si>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</si>
  <si>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</si>
  <si>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</si>
  <si>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</si>
  <si>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</si>
  <si>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</si>
  <si>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</si>
  <si>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</si>
  <si>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</si>
  <si>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</si>
  <si>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</si>
  <si>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</si>
  <si>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</si>
  <si>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</si>
  <si>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</si>
  <si>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</si>
  <si>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</si>
  <si>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</si>
  <si>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</si>
  <si>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</si>
  <si>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</si>
  <si>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</si>
  <si>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</si>
  <si>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</si>
  <si>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</si>
  <si>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</si>
  <si>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</si>
  <si>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</si>
  <si>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</si>
  <si>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</si>
  <si>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</si>
  <si>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</si>
  <si>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</si>
  <si>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</si>
  <si>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</si>
  <si>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</si>
  <si>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</si>
  <si>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</si>
  <si>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</si>
  <si>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</si>
  <si>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</si>
  <si>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</si>
  <si>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</si>
  <si>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</si>
  <si>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</si>
  <si>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</si>
  <si>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</si>
  <si>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</si>
  <si>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</si>
  <si>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</si>
  <si>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</si>
  <si>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</si>
  <si>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</si>
  <si>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</si>
  <si>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</si>
  <si>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</si>
  <si>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</si>
  <si>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</si>
  <si>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</si>
  <si>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</si>
  <si>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</si>
  <si>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</si>
  <si>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</si>
  <si>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</si>
  <si>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</si>
  <si>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</si>
  <si>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</si>
  <si>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</si>
  <si>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</si>
  <si>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</si>
  <si>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</si>
  <si>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</si>
  <si>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</si>
  <si>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</si>
  <si>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</si>
  <si>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</si>
  <si>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</si>
  <si>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</si>
  <si>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</si>
  <si>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</si>
  <si>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</si>
  <si>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</si>
  <si>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</si>
  <si>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</si>
  <si>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</si>
  <si>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</si>
  <si>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</si>
  <si>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</si>
  <si>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</si>
  <si>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</si>
  <si>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</si>
  <si>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</si>
  <si>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</si>
  <si>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</si>
  <si>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</si>
  <si>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</si>
  <si>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</si>
  <si>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</si>
  <si>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</si>
  <si>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</si>
  <si>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</si>
  <si>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</si>
  <si>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</si>
  <si>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</si>
  <si>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</si>
  <si>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</si>
  <si>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</si>
  <si>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</si>
  <si>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</si>
  <si>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</si>
  <si>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</si>
  <si>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</si>
  <si>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</si>
  <si>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</si>
  <si>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</si>
  <si>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</si>
  <si>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</si>
  <si>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</si>
  <si>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</si>
  <si>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</si>
  <si>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</si>
  <si>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</si>
  <si>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</si>
  <si>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</si>
  <si>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</si>
  <si>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</si>
  <si>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</si>
  <si>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</si>
  <si>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</si>
  <si>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</si>
  <si>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</si>
  <si>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</si>
  <si>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</si>
  <si>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</si>
  <si>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</si>
  <si>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</si>
  <si>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</si>
  <si>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</si>
  <si>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</si>
  <si>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</si>
  <si>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</si>
  <si>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</si>
  <si>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</si>
  <si>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</si>
  <si>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</si>
  <si>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</si>
  <si>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</si>
  <si>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</si>
  <si>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</si>
  <si>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</si>
  <si>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</si>
  <si>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</si>
  <si>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</si>
  <si>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</si>
  <si>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</si>
  <si>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</si>
  <si>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</si>
  <si>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</si>
  <si>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</si>
  <si>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</si>
  <si>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</si>
  <si>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</si>
  <si>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</si>
  <si>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</si>
  <si>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</si>
  <si>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</si>
  <si>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</si>
  <si>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</si>
  <si>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</si>
  <si>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</si>
  <si>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</si>
  <si>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</si>
  <si>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</si>
  <si>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</si>
  <si>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</si>
  <si>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</si>
  <si>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</si>
  <si>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</si>
  <si>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</si>
  <si>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</si>
  <si>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</si>
  <si>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</si>
  <si>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</si>
  <si>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</si>
  <si>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</si>
  <si>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</si>
  <si>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</si>
  <si>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</si>
  <si>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</si>
  <si>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</si>
  <si>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</si>
  <si>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</si>
  <si>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</si>
  <si>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</si>
  <si>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</si>
  <si>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</si>
  <si>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</si>
  <si>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</si>
  <si>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</si>
  <si>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</si>
  <si>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</si>
  <si>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</si>
  <si>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</si>
  <si>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</si>
  <si>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</si>
  <si>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</si>
  <si>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</si>
  <si>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</si>
  <si>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</si>
  <si>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</si>
  <si>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</si>
  <si>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</si>
  <si>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</si>
  <si>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</si>
  <si>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</si>
  <si>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</si>
  <si>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</si>
  <si>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</si>
  <si>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</si>
  <si>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</si>
  <si>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</si>
  <si>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</si>
  <si>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</si>
  <si>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</si>
  <si>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</si>
  <si>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</si>
  <si>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</si>
  <si>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</si>
  <si>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</si>
  <si>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</si>
  <si>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</si>
  <si>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</si>
  <si>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</si>
  <si>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</si>
  <si>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</si>
  <si>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</si>
  <si>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</si>
  <si>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</si>
  <si>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</si>
  <si>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</si>
  <si>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</si>
  <si>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</si>
  <si>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</si>
  <si>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</si>
  <si>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</si>
  <si>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</si>
  <si>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</si>
  <si>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</si>
  <si>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</si>
  <si>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</si>
  <si>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</si>
  <si>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</si>
  <si>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</si>
  <si>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</si>
  <si>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</si>
  <si>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</si>
  <si>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</si>
  <si>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</si>
  <si>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</si>
  <si>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</si>
  <si>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</si>
  <si>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</si>
  <si>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</si>
  <si>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</si>
  <si>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</si>
  <si>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</si>
  <si>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</si>
  <si>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</si>
  <si>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</si>
  <si>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</si>
  <si>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</si>
  <si>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</si>
  <si>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</si>
  <si>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</si>
  <si>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</si>
  <si>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</si>
  <si>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</si>
  <si>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</si>
  <si>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</si>
  <si>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</si>
  <si>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</si>
  <si>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</si>
  <si>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</si>
  <si>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</si>
  <si>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</si>
  <si>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</si>
  <si>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</si>
  <si>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</si>
  <si>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</si>
  <si>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</si>
  <si>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</si>
  <si>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</si>
  <si>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</si>
  <si>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</si>
  <si>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</si>
  <si>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</si>
  <si>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</si>
  <si>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</si>
  <si>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</si>
  <si>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</si>
  <si>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</si>
  <si>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</si>
  <si>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</si>
  <si>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</si>
  <si>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</si>
  <si>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</si>
  <si>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</si>
  <si>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</si>
  <si>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</si>
  <si>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</si>
  <si>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</si>
  <si>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</si>
  <si>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</si>
  <si>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</si>
  <si>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</si>
  <si>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</si>
  <si>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</si>
  <si>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</si>
  <si>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</si>
  <si>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</si>
  <si>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</si>
  <si>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</si>
  <si>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</si>
  <si>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</si>
  <si>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</si>
  <si>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</si>
  <si>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</si>
  <si>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</si>
  <si>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</si>
  <si>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</si>
  <si>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</si>
  <si>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</si>
  <si>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</si>
  <si>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</si>
  <si>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</si>
  <si>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</si>
  <si>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</si>
  <si>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</si>
  <si>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</si>
  <si>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</si>
  <si>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</si>
  <si>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</si>
  <si>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</si>
  <si>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</si>
  <si>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</si>
  <si>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</si>
  <si>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</si>
  <si>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</si>
  <si>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</si>
  <si>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</si>
  <si>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</si>
  <si>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</si>
  <si>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</si>
  <si>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</si>
  <si>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</si>
  <si>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</si>
  <si>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</si>
  <si>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</si>
  <si>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</si>
  <si>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</si>
  <si>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</si>
  <si>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</si>
  <si>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</si>
  <si>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</si>
  <si>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</si>
  <si>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</si>
  <si>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</si>
  <si>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</si>
  <si>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</si>
  <si>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</si>
  <si>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</si>
  <si>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</si>
  <si>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</si>
  <si>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</si>
  <si>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</si>
  <si>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</si>
  <si>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</si>
  <si>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</si>
  <si>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</si>
  <si>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</si>
  <si>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</si>
  <si>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</si>
  <si>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</si>
  <si>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</si>
  <si>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</si>
  <si>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</si>
  <si>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</si>
  <si>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</si>
  <si>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</si>
  <si>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</si>
  <si>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</si>
  <si>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</si>
  <si>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</si>
  <si>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</si>
  <si>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</si>
  <si>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</si>
  <si>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</si>
  <si>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</si>
  <si>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</si>
  <si>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</si>
  <si>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</si>
  <si>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</si>
  <si>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</si>
  <si>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</si>
  <si>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</si>
  <si>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</si>
  <si>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</si>
  <si>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</si>
  <si>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</si>
  <si>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</si>
  <si>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</si>
  <si>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</si>
  <si>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</si>
  <si>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</si>
  <si>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</si>
  <si>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</si>
  <si>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</si>
  <si>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</si>
  <si>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</si>
  <si>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</si>
  <si>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</si>
  <si>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</si>
  <si>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</si>
  <si>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</si>
  <si>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</si>
  <si>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</si>
  <si>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</si>
  <si>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</si>
  <si>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</si>
  <si>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</si>
  <si>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</si>
  <si>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</si>
  <si>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</si>
  <si>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</si>
  <si>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</si>
  <si>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</si>
  <si>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</si>
  <si>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</si>
  <si>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</si>
  <si>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</si>
  <si>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</si>
  <si>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</si>
  <si>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</si>
  <si>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</si>
  <si>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</si>
  <si>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</si>
  <si>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</si>
  <si>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</si>
  <si>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</si>
  <si>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</si>
  <si>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</si>
  <si>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</si>
  <si>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</si>
  <si>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</si>
  <si>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</si>
  <si>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</si>
  <si>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</si>
  <si>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</si>
  <si>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</si>
  <si>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</si>
  <si>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</si>
  <si>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</si>
  <si>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</si>
  <si>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</si>
  <si>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</si>
  <si>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</si>
  <si>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</si>
  <si>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</si>
  <si>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</si>
  <si>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</si>
  <si>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</si>
  <si>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</si>
  <si>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</si>
  <si>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</si>
  <si>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</si>
  <si>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</si>
  <si>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</si>
  <si>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</si>
  <si>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</si>
  <si>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</si>
  <si>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</si>
  <si>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</si>
  <si>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</si>
  <si>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</si>
  <si>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</si>
  <si>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</si>
  <si>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</si>
  <si>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</si>
  <si>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</si>
  <si>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</si>
  <si>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</si>
  <si>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</si>
  <si>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</si>
  <si>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</si>
  <si>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</si>
  <si>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</si>
  <si>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</si>
  <si>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</si>
  <si>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</si>
  <si>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</si>
  <si>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</si>
  <si>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</si>
  <si>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</si>
  <si>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</si>
  <si>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</si>
  <si>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</si>
  <si>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</si>
  <si>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</si>
  <si>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</si>
  <si>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</si>
  <si>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</si>
  <si>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</si>
  <si>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</si>
  <si>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</si>
  <si>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</si>
  <si>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</si>
  <si>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</si>
  <si>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</si>
  <si>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</si>
  <si>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</si>
  <si>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</si>
  <si>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</si>
  <si>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</si>
  <si>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</si>
  <si>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</si>
  <si>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</si>
  <si>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</si>
  <si>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</si>
  <si>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</si>
  <si>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</si>
  <si>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</si>
  <si>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</si>
  <si>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</si>
  <si>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</si>
  <si>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</si>
  <si>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</si>
  <si>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</si>
  <si>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</si>
  <si>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</si>
  <si>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</si>
  <si>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</si>
  <si>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</si>
  <si>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</si>
  <si>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</si>
  <si>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</si>
  <si>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</si>
  <si>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</si>
  <si>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</si>
  <si>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</si>
  <si>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</si>
  <si>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</si>
  <si>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</si>
  <si>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</si>
  <si>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</si>
  <si>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</si>
  <si>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</si>
  <si>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</si>
  <si>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</si>
  <si>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</si>
  <si>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</si>
  <si>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</si>
  <si>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</si>
  <si>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</si>
  <si>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</si>
  <si>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</si>
  <si>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</si>
  <si>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</si>
  <si>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</si>
  <si>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</si>
  <si>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</si>
  <si>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</si>
  <si>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</si>
  <si>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</si>
  <si>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</si>
  <si>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</si>
  <si>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</si>
  <si>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</si>
  <si>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</si>
  <si>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</si>
  <si>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</si>
  <si>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</si>
  <si>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</si>
  <si>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</si>
  <si>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</si>
  <si>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</si>
  <si>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</si>
  <si>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</si>
  <si>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</si>
  <si>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</si>
  <si>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</si>
  <si>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</si>
  <si>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</si>
  <si>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</si>
  <si>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</si>
  <si>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</si>
  <si>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</si>
  <si>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</si>
  <si>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</si>
  <si>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</si>
  <si>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</si>
  <si>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</si>
  <si>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</si>
  <si>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</si>
  <si>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</si>
  <si>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</si>
  <si>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</si>
  <si>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</si>
  <si>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</si>
  <si>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</si>
  <si>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</si>
  <si>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</si>
  <si>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</si>
  <si>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</si>
  <si>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</si>
  <si>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</si>
  <si>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</si>
  <si>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</si>
  <si>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</si>
  <si>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</si>
  <si>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</si>
  <si>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</si>
  <si>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</si>
  <si>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</si>
  <si>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</si>
  <si>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</si>
  <si>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</si>
  <si>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</si>
  <si>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</si>
  <si>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</si>
  <si>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</si>
  <si>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</si>
  <si>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</si>
  <si>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</si>
  <si>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</si>
  <si>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</si>
  <si>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</si>
  <si>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</si>
  <si>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</si>
  <si>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</si>
  <si>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</si>
  <si>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</si>
  <si>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</si>
  <si>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</si>
  <si>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</si>
  <si>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</si>
  <si>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</si>
  <si>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</si>
  <si>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</si>
  <si>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</si>
  <si>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</si>
  <si>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</si>
  <si>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</si>
  <si>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</si>
  <si>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</si>
  <si>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</si>
  <si>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</si>
  <si>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</si>
  <si>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</si>
  <si>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</si>
  <si>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</si>
  <si>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</si>
  <si>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</si>
  <si>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</si>
  <si>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</si>
  <si>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</si>
  <si>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</si>
  <si>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</si>
  <si>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</si>
  <si>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</si>
  <si>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</si>
  <si>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</si>
  <si>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</si>
  <si>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</si>
  <si>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</si>
  <si>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</si>
  <si>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</si>
  <si>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</si>
  <si>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</si>
  <si>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</si>
  <si>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</si>
  <si>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</si>
  <si>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</si>
  <si>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</si>
  <si>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</si>
  <si>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</si>
  <si>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</si>
  <si>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</si>
  <si>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</si>
  <si>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</si>
  <si>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</si>
  <si>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</si>
  <si>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</si>
  <si>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</si>
  <si>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</si>
  <si>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</si>
  <si>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</si>
  <si>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</si>
  <si>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</si>
  <si>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</si>
  <si>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</si>
  <si>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</si>
  <si>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</si>
  <si>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</si>
  <si>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</si>
  <si>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</si>
  <si>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</si>
  <si>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</si>
  <si>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</si>
  <si>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</si>
  <si>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</si>
  <si>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</si>
  <si>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</si>
  <si>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</si>
  <si>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</si>
  <si>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</si>
  <si>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</si>
  <si>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</si>
  <si>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</si>
  <si>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</si>
  <si>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</si>
  <si>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</si>
  <si>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</si>
  <si>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</si>
  <si>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</si>
  <si>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</si>
  <si>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</si>
  <si>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</si>
  <si>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</si>
  <si>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</si>
  <si>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</si>
  <si>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</si>
  <si>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</si>
  <si>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</si>
  <si>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</si>
  <si>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</si>
  <si>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</si>
  <si>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</si>
  <si>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</si>
  <si>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</si>
  <si>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</si>
  <si>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</si>
  <si>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</si>
  <si>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</si>
  <si>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</si>
  <si>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</si>
  <si>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</si>
  <si>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</si>
  <si>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</si>
  <si>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</si>
  <si>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</si>
  <si>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</si>
  <si>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</si>
  <si>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</si>
  <si>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</si>
  <si>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</si>
  <si>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</si>
  <si>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</si>
  <si>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</si>
  <si>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</si>
  <si>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</si>
  <si>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</si>
  <si>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</si>
  <si>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</si>
  <si>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</si>
  <si>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</si>
  <si>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</si>
  <si>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</si>
  <si>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</si>
  <si>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</si>
  <si>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</si>
  <si>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</si>
  <si>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</si>
  <si>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</si>
  <si>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</si>
  <si>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</si>
  <si>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</si>
  <si>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</si>
  <si>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</si>
  <si>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</si>
  <si>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</si>
  <si>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</si>
  <si>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</si>
  <si>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</si>
  <si>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</si>
  <si>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</si>
  <si>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</si>
  <si>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</si>
  <si>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</si>
  <si>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</si>
  <si>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</si>
  <si>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</si>
  <si>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</si>
  <si>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</si>
  <si>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</si>
  <si>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</si>
  <si>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</si>
  <si>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</si>
  <si>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</si>
  <si>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</si>
  <si>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</si>
  <si>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</si>
  <si>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</si>
  <si>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</si>
  <si>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</si>
  <si>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</si>
  <si>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</si>
  <si>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</si>
  <si>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</si>
  <si>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</si>
  <si>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</si>
  <si>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</si>
  <si>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</si>
  <si>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</si>
  <si>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</si>
  <si>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</si>
  <si>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</si>
  <si>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</si>
  <si>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</si>
  <si>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</si>
  <si>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</si>
  <si>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</si>
  <si>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</si>
  <si>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</si>
  <si>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</si>
  <si>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</si>
  <si>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</si>
  <si>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</si>
  <si>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</si>
  <si>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</si>
  <si>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</si>
  <si>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</si>
  <si>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</si>
  <si>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</si>
  <si>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</si>
  <si>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</si>
  <si>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</si>
  <si>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</si>
  <si>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</si>
  <si>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</si>
  <si>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</si>
  <si>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</si>
  <si>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</si>
  <si>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</si>
  <si>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</si>
  <si>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</si>
  <si>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</si>
  <si>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</si>
  <si>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</si>
  <si>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</si>
  <si>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</si>
  <si>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</si>
  <si>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</si>
  <si>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</si>
  <si>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</si>
  <si>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</si>
  <si>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</si>
  <si>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</si>
  <si>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</si>
  <si>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</si>
  <si>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</si>
  <si>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</si>
  <si>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</si>
  <si>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</si>
  <si>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</si>
  <si>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</si>
  <si>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</si>
  <si>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</si>
  <si>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</si>
  <si>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</si>
  <si>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</si>
  <si>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</si>
  <si>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</si>
  <si>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</si>
  <si>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</si>
  <si>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</si>
  <si>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</si>
  <si>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</si>
  <si>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</si>
  <si>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</si>
  <si>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</si>
  <si>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</si>
  <si>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</si>
  <si>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</si>
  <si>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</si>
  <si>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</si>
  <si>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</si>
  <si>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</si>
  <si>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</si>
  <si>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</si>
  <si>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</si>
  <si>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</si>
  <si>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</si>
  <si>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</si>
  <si>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</si>
  <si>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</si>
  <si>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</si>
  <si>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</si>
  <si>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</si>
  <si>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</si>
  <si>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</si>
  <si>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</si>
  <si>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</si>
  <si>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</si>
  <si>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</si>
  <si>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</si>
  <si>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</si>
  <si>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</si>
  <si>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</si>
  <si>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</si>
  <si>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</si>
  <si>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</si>
  <si>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</si>
  <si>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</si>
  <si>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</si>
  <si>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</si>
  <si>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</si>
  <si>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</si>
  <si>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</si>
  <si>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</si>
  <si>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</si>
  <si>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</si>
  <si>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</si>
  <si>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</si>
  <si>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</si>
  <si>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</si>
  <si>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</si>
  <si>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</si>
  <si>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</si>
  <si>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</si>
  <si>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</si>
  <si>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</si>
  <si>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</si>
  <si>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</si>
  <si>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</si>
  <si>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</si>
  <si>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</si>
  <si>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</si>
  <si>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</si>
  <si>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</si>
  <si>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</si>
  <si>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</si>
  <si>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</si>
  <si>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</si>
  <si>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</si>
  <si>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</si>
  <si>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</si>
  <si>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</si>
  <si>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</si>
  <si>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</si>
  <si>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</si>
  <si>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</si>
  <si>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</si>
  <si>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</si>
  <si>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</si>
  <si>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</si>
  <si>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</si>
  <si>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</si>
  <si>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</si>
  <si>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</si>
  <si>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</si>
  <si>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</si>
  <si>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</si>
  <si>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</si>
  <si>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</si>
  <si>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</si>
  <si>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</si>
  <si>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</si>
  <si>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</si>
  <si>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</si>
  <si>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</si>
  <si>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</si>
  <si>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</si>
  <si>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</si>
  <si>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</si>
  <si>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</si>
  <si>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</si>
  <si>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</si>
  <si>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</si>
  <si>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</si>
  <si>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</si>
  <si>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</si>
  <si>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</si>
  <si>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</si>
  <si>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</si>
  <si>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</si>
  <si>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</si>
  <si>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</si>
  <si>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</si>
  <si>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</si>
  <si>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</si>
  <si>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</si>
  <si>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</si>
  <si>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</si>
  <si>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</si>
  <si>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</si>
  <si>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</si>
  <si>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</si>
  <si>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</si>
  <si>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</si>
  <si>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</si>
  <si>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</si>
  <si>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</si>
  <si>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</si>
  <si>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</si>
  <si>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</si>
  <si>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</si>
  <si>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</si>
  <si>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</si>
  <si>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</si>
  <si>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</si>
  <si>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</si>
  <si>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</si>
  <si>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</si>
  <si>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</si>
  <si>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</si>
  <si>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</si>
  <si>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</si>
  <si>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</si>
  <si>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</si>
  <si>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</si>
  <si>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</si>
  <si>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</si>
  <si>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</si>
  <si>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</si>
  <si>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</si>
  <si>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</si>
  <si>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</si>
  <si>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</si>
  <si>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</si>
  <si>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</si>
  <si>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</si>
  <si>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</si>
  <si>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</si>
  <si>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</si>
  <si>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</si>
  <si>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</si>
  <si>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</si>
  <si>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</si>
  <si>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</si>
  <si>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</si>
  <si>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</si>
  <si>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</si>
  <si>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</si>
  <si>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</si>
  <si>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</si>
  <si>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</si>
  <si>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</si>
  <si>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</si>
  <si>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</si>
  <si>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</si>
  <si>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</si>
  <si>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</si>
  <si>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</si>
  <si>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</si>
  <si>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</si>
  <si>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</si>
  <si>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</si>
  <si>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</si>
  <si>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</si>
  <si>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</si>
  <si>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</si>
  <si>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</si>
  <si>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</si>
  <si>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</si>
  <si>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</si>
  <si>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</si>
  <si>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</si>
  <si>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</si>
  <si>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</si>
  <si>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</si>
  <si>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</si>
  <si>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</si>
  <si>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</si>
  <si>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</si>
  <si>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</si>
  <si>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</si>
  <si>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</si>
  <si>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</si>
  <si>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</si>
  <si>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</si>
  <si>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</si>
  <si>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</si>
  <si>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</si>
  <si>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</si>
  <si>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</si>
  <si>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</si>
  <si>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</si>
  <si>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</si>
  <si>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</si>
  <si>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</si>
  <si>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</si>
  <si>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</si>
  <si>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</si>
  <si>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</si>
  <si>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</si>
  <si>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</si>
  <si>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</si>
  <si>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</si>
  <si>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</si>
  <si>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</si>
  <si>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</si>
  <si>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</si>
  <si>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</si>
  <si>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</si>
  <si>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</si>
  <si>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</si>
  <si>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</si>
  <si>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</si>
  <si>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</si>
  <si>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</si>
  <si>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</si>
  <si>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</si>
  <si>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</si>
  <si>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</si>
  <si>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</si>
  <si>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</si>
  <si>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</si>
  <si>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</si>
  <si>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</si>
  <si>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</si>
  <si>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</si>
  <si>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</si>
  <si>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</si>
  <si>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</si>
  <si>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</si>
  <si>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</si>
  <si>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</si>
  <si>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</si>
  <si>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</si>
  <si>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</si>
  <si>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</si>
  <si>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</si>
  <si>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</si>
  <si>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</si>
  <si>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</si>
  <si>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</si>
  <si>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</si>
  <si>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</si>
  <si>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</si>
  <si>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</si>
  <si>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</si>
  <si>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</si>
  <si>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</si>
  <si>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</si>
  <si>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</si>
  <si>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</si>
  <si>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</si>
  <si>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</si>
  <si>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</si>
  <si>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</si>
  <si>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</si>
  <si>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</si>
  <si>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</si>
  <si>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</si>
  <si>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</si>
  <si>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</si>
  <si>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</si>
  <si>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</si>
  <si>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</si>
  <si>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</si>
  <si>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</si>
  <si>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</si>
  <si>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</si>
  <si>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</si>
  <si>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</si>
  <si>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</si>
  <si>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</si>
  <si>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</si>
  <si>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</si>
  <si>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</si>
  <si>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</si>
  <si>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</si>
  <si>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</si>
  <si>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</si>
  <si>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</si>
  <si>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</si>
  <si>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</si>
  <si>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</si>
  <si>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</si>
  <si>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</si>
  <si>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</si>
  <si>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</si>
  <si>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</si>
  <si>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</si>
  <si>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</si>
  <si>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</si>
  <si>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</si>
  <si>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</si>
  <si>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</si>
  <si>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</si>
  <si>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</si>
  <si>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</si>
  <si>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</si>
  <si>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</si>
  <si>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</si>
  <si>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</si>
  <si>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</si>
  <si>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</si>
  <si>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</si>
  <si>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</si>
  <si>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</si>
  <si>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</si>
  <si>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</si>
  <si>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</si>
  <si>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</si>
  <si>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</si>
  <si>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</si>
  <si>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</si>
  <si>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</si>
  <si>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</si>
  <si>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</si>
  <si>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</si>
  <si>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</si>
  <si>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</si>
  <si>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</si>
  <si>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</si>
  <si>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</si>
  <si>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</si>
  <si>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</si>
  <si>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</si>
  <si>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</si>
  <si>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</si>
  <si>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</si>
  <si>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</si>
  <si>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</si>
  <si>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</si>
  <si>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</si>
  <si>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</si>
  <si>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</si>
  <si>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</si>
  <si>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</si>
  <si>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</si>
  <si>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</si>
  <si>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</si>
  <si>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</si>
  <si>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</si>
  <si>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</si>
  <si>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</si>
  <si>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</si>
  <si>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</si>
  <si>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</si>
  <si>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</si>
  <si>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</si>
  <si>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</si>
  <si>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</si>
  <si>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</si>
  <si>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</si>
  <si>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</si>
  <si>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</si>
  <si>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</si>
  <si>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</si>
  <si>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</si>
  <si>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</si>
  <si>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</si>
  <si>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</si>
  <si>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</si>
  <si>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</si>
  <si>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</si>
  <si>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</si>
  <si>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</si>
  <si>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</si>
  <si>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</si>
  <si>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</si>
  <si>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</si>
  <si>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</si>
  <si>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</si>
  <si>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</si>
  <si>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</si>
  <si>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</si>
  <si>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</si>
  <si>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</si>
  <si>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</si>
  <si>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</si>
  <si>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</si>
  <si>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</si>
  <si>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</si>
  <si>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</si>
  <si>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</si>
  <si>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</si>
  <si>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</si>
  <si>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</si>
  <si>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</si>
  <si>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</si>
  <si>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</si>
  <si>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</si>
  <si>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</si>
  <si>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</si>
  <si>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</si>
  <si>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</si>
  <si>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</si>
  <si>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</si>
  <si>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</si>
  <si>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</si>
  <si>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</si>
  <si>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</si>
  <si>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</si>
  <si>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</si>
  <si>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</si>
  <si>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</si>
  <si>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</si>
  <si>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</si>
  <si>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</si>
  <si>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</si>
  <si>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</si>
  <si>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</si>
  <si>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</si>
  <si>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</si>
  <si>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</si>
  <si>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</si>
  <si>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</si>
  <si>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</si>
  <si>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</si>
  <si>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</si>
  <si>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</si>
  <si>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</si>
  <si>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</si>
  <si>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</si>
  <si>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</si>
  <si>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</si>
  <si>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</si>
  <si>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</si>
  <si>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</si>
  <si>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</si>
  <si>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</si>
  <si>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</si>
  <si>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</si>
  <si>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</si>
  <si>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</si>
  <si>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</si>
  <si>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</si>
  <si>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</si>
  <si>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</si>
  <si>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</si>
  <si>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</si>
  <si>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</si>
  <si>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</si>
  <si>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</si>
  <si>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</si>
  <si>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</si>
  <si>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</si>
  <si>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</si>
  <si>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</si>
  <si>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</si>
  <si>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</si>
  <si>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</si>
  <si>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</si>
  <si>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</si>
  <si>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</si>
  <si>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</si>
  <si>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</si>
  <si>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</si>
  <si>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</si>
  <si>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</si>
  <si>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</si>
  <si>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</si>
  <si>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</si>
  <si>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</si>
  <si>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</si>
  <si>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</si>
  <si>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</si>
  <si>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</si>
  <si>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</si>
  <si>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</si>
  <si>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</si>
  <si>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</si>
  <si>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</si>
  <si>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</si>
  <si>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</si>
  <si>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</si>
  <si>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</si>
  <si>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</si>
  <si>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</si>
  <si>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</si>
  <si>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</si>
  <si>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</si>
  <si>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</si>
  <si>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</si>
  <si>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</si>
  <si>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</si>
  <si>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</si>
  <si>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</si>
  <si>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</si>
  <si>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</si>
  <si>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</si>
  <si>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</si>
  <si>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</si>
  <si>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</si>
  <si>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</si>
  <si>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</si>
  <si>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</si>
  <si>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</si>
  <si>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</si>
  <si>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</si>
  <si>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</si>
  <si>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</si>
  <si>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</si>
  <si>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</si>
  <si>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</si>
  <si>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</si>
  <si>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</si>
  <si>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</si>
  <si>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</si>
  <si>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</si>
  <si>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</si>
  <si>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</si>
  <si>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</si>
  <si>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</si>
  <si>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</si>
  <si>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</si>
  <si>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</si>
  <si>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</si>
  <si>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</si>
  <si>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</si>
  <si>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</si>
  <si>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</si>
  <si>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</si>
  <si>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</si>
  <si>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</si>
  <si>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</si>
  <si>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</si>
  <si>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</si>
  <si>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</si>
  <si>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</si>
  <si>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</si>
  <si>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</si>
  <si>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</si>
  <si>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</si>
  <si>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</si>
  <si>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</si>
  <si>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</si>
  <si>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</si>
  <si>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</si>
  <si>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</si>
  <si>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</si>
  <si>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</si>
  <si>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</si>
  <si>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</si>
  <si>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</si>
  <si>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</si>
  <si>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</si>
  <si>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</si>
  <si>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</si>
  <si>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</si>
  <si>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</si>
  <si>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</si>
  <si>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</si>
  <si>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</si>
  <si>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</si>
  <si>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</si>
  <si>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</si>
  <si>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</si>
  <si>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</si>
  <si>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</si>
  <si>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</si>
  <si>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</si>
  <si>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</si>
  <si>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</si>
  <si>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</si>
  <si>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</si>
  <si>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</si>
  <si>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</si>
  <si>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</si>
  <si>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</si>
  <si>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</si>
  <si>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</si>
  <si>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</si>
  <si>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</si>
  <si>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</si>
  <si>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</si>
  <si>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</si>
  <si>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</si>
  <si>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</si>
  <si>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</si>
  <si>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</si>
  <si>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</si>
  <si>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</si>
  <si>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</si>
  <si>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</si>
  <si>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</si>
  <si>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</si>
  <si>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</si>
  <si>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</si>
  <si>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</si>
  <si>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</si>
  <si>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</si>
  <si>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</si>
  <si>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</si>
  <si>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</si>
  <si>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</si>
  <si>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</si>
  <si>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</si>
  <si>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</si>
  <si>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</si>
  <si>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</si>
  <si>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</si>
  <si>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</si>
  <si>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</si>
  <si>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</si>
  <si>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</si>
  <si>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</si>
  <si>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</si>
  <si>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</si>
  <si>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</si>
  <si>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</si>
  <si>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</si>
  <si>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</si>
  <si>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</si>
  <si>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</si>
  <si>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</si>
  <si>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</si>
  <si>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</si>
  <si>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</si>
  <si>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</si>
  <si>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</si>
  <si>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</si>
  <si>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</si>
  <si>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</si>
  <si>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</si>
  <si>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</si>
  <si>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</si>
  <si>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</si>
  <si>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</si>
  <si>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</si>
  <si>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</si>
  <si>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</si>
  <si>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</si>
  <si>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</si>
  <si>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</si>
  <si>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</si>
  <si>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</si>
  <si>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</si>
  <si>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</si>
  <si>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</si>
  <si>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</si>
  <si>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</si>
  <si>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</si>
  <si>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</si>
  <si>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</si>
  <si>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</si>
  <si>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</si>
  <si>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</si>
  <si>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</si>
  <si>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</si>
  <si>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</si>
  <si>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</si>
  <si>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</si>
  <si>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</si>
  <si>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</si>
  <si>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</si>
  <si>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</si>
  <si>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</si>
  <si>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</si>
  <si>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</si>
  <si>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</si>
  <si>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</si>
  <si>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</si>
  <si>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</si>
  <si>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</si>
  <si>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</si>
  <si>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</si>
  <si>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</si>
  <si>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</si>
  <si>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</si>
  <si>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</si>
  <si>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</si>
  <si>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</si>
  <si>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</si>
  <si>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</si>
  <si>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</si>
  <si>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</si>
  <si>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</si>
  <si>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</si>
  <si>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</si>
  <si>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</si>
  <si>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</si>
  <si>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</si>
  <si>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</si>
  <si>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</si>
  <si>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</si>
  <si>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</si>
  <si>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</si>
  <si>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</si>
  <si>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</si>
  <si>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PCM-20251203-00001800</t>
  </si>
  <si>
    <t>SCECO cut in area and team saving HUB Another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</si>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</sst>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2" totalsRowShown="0" headerRowDxfId="46" dataDxfId="45" headerRowBorderDxfId="43" tableBorderDxfId="44" totalsRowBorderDxfId="42">
  <autoFilter ref="A1:L2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331.88319432870048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45994.831620254627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45994.831620254627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45994.831620254627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45994.831620254627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45994.831620254627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45994.831620254627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45994.831620254627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45994.831620254627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45994.831620254627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45994.831620254627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45994.831620254627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45994.831620254627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45994.831620254627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45994.831620254627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45994.831620254627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45994.831620254627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45994.831620254627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45994.831620254627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45994.831620254627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45994.831620254627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45994.831620254627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45994.831620254627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45994.831620254627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45994.831620254627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45994.831620254627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45994.831620254627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45994.831620254627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45994.831620254627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45994.831620254627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45994.831620254627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45994.831620254627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45994.831620254627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45994.831620254627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45994.831620254627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45994.831620254627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45994.831620254627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45994.831620254627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45994.831620254627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45994.831620254627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45994.831620254627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45994.831620254627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45994.831620254627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45994.831620254627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45994.831620254627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45994.831620254627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45994.831620254627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45994.831620254627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45994.831620254627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45994.831620254627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45994.831620254627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45994.831620254627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45994.831620254627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45994.831620254627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45994.831620254627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45994.831620254627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45994.831620254627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45994.831620254627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45994.831620254627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45994.831620254627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45994.831620254627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45994.831620254627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45994.831620254627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45994.831620254627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45994.831620254627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45994.831620254627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45994.831620254627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45994.831620254627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45994.831620254627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45994.831620254627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45994.831620254627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45994.831620254627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45994.831620254627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45994.831620254627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45994.831620254627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45994.831620254627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45994.831620254627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45994.831620254627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45994.831620254627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45994.831620254627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45994.831620254627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45994.831620254627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45994.831620254627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45994.831620254627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45994.831620254627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45994.831620254627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45994.831620254627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45994.831620254627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45994.831620254627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45994.831620254627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45994.831620254627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45994.831620254627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45994.831620254627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45994.831620254627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45994.831620254627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45994.831620254627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45994.831620254627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45994.831620254627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45994.831620254627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45994.831620254627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45994.831620254627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45994.831620254627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45994.831620254627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45994.831620254627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45994.831620254627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45994.831620254627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45994.831620254627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45994.831620254627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45994.831620254627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45994.831620254627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45994.831620254627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45994.831620254627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45994.831620254627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45994.831620254627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45994.831620254627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45994.831620254627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45994.831620254627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45994.831620254627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45994.831620254627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45994.831620254627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45994.831620254627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45994.831620254627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45994.831620254627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45994.831620254627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45994.831620254627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45994.831620254627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45994.831620254627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45994.831620254627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45994.831620254627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45994.831620254627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45994.831620254627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45994.831620254627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45994.831620254627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45994.831620254627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45994.831620254627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45994.831620254627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45994.831620254627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45994.831620254627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45994.831620254627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45994.831620254627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45994.831620254627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45994.831620254627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45994.831620254627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45994.831620254627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45994.831620254627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45994.831620254627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45994.831620254627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45994.831620254627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45994.831620254627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45994.831620254627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45994.831620254627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45994.831620254627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45994.831620254627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45994.831620254627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45994.831620254627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45994.831620254627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45994.831620254627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45994.831620254627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45994.831620254627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45994.831620254627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45994.831620254627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45994.831620254627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45994.831620254627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45994.831620254627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45994.831620254627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45994.831620254627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45994.831620254627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45994.831620254627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45994.831620254627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45994.831620254627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45994.831620254627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45994.831620254627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45994.831620254627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45994.831620254627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45994.831620254627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45994.831620254627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45994.831620254627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45994.831620254627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45994.831620254627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45994.831620254627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45994.831620254627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45994.831620254627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45994.831620254627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45994.831620254627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45994.831620254627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45994.831620254627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45994.831620254627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45994.831620254627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45994.831620254627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45994.831620254627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45994.831620254627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45994.831620254627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45994.831620254627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45994.831620254627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45994.831620254627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45994.831620254627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45994.831620254627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45994.831620254627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45994.831620254627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45994.831620254627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45994.831620254627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45994.831620254627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45994.831620254627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45994.831620254627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45994.831620254627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45994.831620254627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45994.831620254627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402EDA80-0CFF-4A1F-8CC5-035ED242D35F}"/>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169.83178252314974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10.444201504629746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0.25993067129456904</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45994.831620486111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45994.831620486111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45994.831620486111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45994.831620486111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45994.831620486111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45994.831620486111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45994.831620486111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45994.831620486111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45994.831620486111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45994.831620486111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45994.831620486111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45994.831620486111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45994.831620486111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45994.831620486111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45994.831620486111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45994.831620486111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45994.831620486111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45994.831620486111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45994.831620486111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45994.831620486111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45994.831620486111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45994.831620486111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45994.831620486111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45994.831620486111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45994.831620486111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45994.831620486111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45994.831620486111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45994.831620486111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45994.831620486111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45994.831620486111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45994.831620486111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45994.831620486111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45994.831620486111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45994.831620486111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45994.831620486111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45994.831620486111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45994.831620486111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45994.831620486111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45994.831620486111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45994.831620486111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45994.831620486111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45994.831620486111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45994.831620486111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45994.831620486111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45994.831620486111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45994.831620486111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45994.831620486111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45994.831620486111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45994.831620486111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45994.831620486111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45994.831620486111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45994.831620486111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45994.831620486111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45994.831620486111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45994.831620486111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45994.831620486111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45994.831620486111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45994.831620486111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45994.831620486111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45994.831620486111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45994.831620486111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45994.831620486111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45994.831620486111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45994.831620486111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45994.831620486111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45994.831620486111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45994.831620486111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45994.831620486111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45994.831620486111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45994.831620486111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45994.831620486111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45994.831620486111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45994.831620486111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45994.831620486111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45994.831620486111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45994.831620486111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45994.831620486111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45994.831620486111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45994.831620486111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45994.831620486111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45994.831620486111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45994.831620486111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45994.831620486111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45994.831620486111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45994.831620486111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45994.831620486111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45994.831620486111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45994.831620486111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45994.831620486111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45994.831620486111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45994.831620486111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45994.831620486111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45994.831620486111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45994.831620486111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45994.831620486111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45994.831620486111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45994.831620486111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45994.831620486111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45994.831620486111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45994.831620486111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45994.831620486111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45994.831620486111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45994.831620486111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45994.831620486111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45994.831620486111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45994.831620486111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45994.831620486111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45994.831620486111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45994.831620486111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45994.831620486111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45994.831620486111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45994.831620486111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45994.831620486111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45994.831620486111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45994.831620486111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45994.831620486111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45994.831620486111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45994.831620486111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45994.831620486111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45994.831620486111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45994.831620486111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45994.831620486111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45994.831620486111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45994.831620486111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45994.831620486111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45994.831620486111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45994.831620486111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45994.831620486111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45994.831620486111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45994.831620486111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45994.831620486111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45994.831620486111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45994.831620486111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45994.831620486111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45994.831620486111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45994.831620486111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45994.831620486111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45994.831620486111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45994.831620486111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45994.831620486111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45994.831620486111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45994.831620486111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45994.831620486111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45994.831620486111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45994.831620486111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45994.831620486111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45994.831620486111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45994.831620486111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45994.831620486111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45994.831620486111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45994.831620486111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45994.831620486111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45994.831620486111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45994.831620486111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45994.831620486111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45994.831620486111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45994.831620486111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45994.831620486111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45994.831620486111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45994.831620486111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45994.831620486111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45994.831620486111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45994.831620486111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45994.831620486111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45994.831620486111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45994.831620486111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45994.831620486111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45994.831620486111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45994.831620486111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45994.831620486111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45994.831620486111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45994.831620486111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45994.831620486111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45994.831620486111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45994.831620486111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45994.831620486111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45994.831620486111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45994.831620486111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45994.831620486111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45994.831620486111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45994.831620486111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45994.831620486111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45994.831620486111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45994.831620486111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45994.831620486111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45994.831620486111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45994.831620486111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45994.831620486111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45994.831620486111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45994.831620486111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45994.831620486111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45994.831620486111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45994.831620486111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45994.831620486111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45994.831620486111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45994.831620486111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45994.831620486111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45994.831620486111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45994.831620486111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45994.831620486111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45994.831620486111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45994.831620486111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45994.831620486111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45994.831620486111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45994.831620486111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45994.831620486111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45994.831620486111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45994.831620486111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45994.831620486111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45994.831620486111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45994.831620486111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45994.831620486111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45994.831620486111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45994.831620486111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45994.831620486111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45994.831620486111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45994.831620486111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45994.831620486111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45994.831620486111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45994.831620486111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45994.831620486111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45994.831620486111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45994.831620486111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45994.831620486111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45994.831620486111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45994.831620486111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45994.831620486111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45994.831620486111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45994.831620486111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45994.831620486111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45994.831620486111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45994.831620486111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45994.831620486111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45994.831620486111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45994.831620486111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45994.831620486111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45994.831620486111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45994.831620486111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45994.831620486111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45994.831620486111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45994.831620486111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45994.831620486111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45994.831620486111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45994.831620486111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45994.831620486111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45994.831620486111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45994.831620486111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45994.831620486111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45994.831620486111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45994.831620486111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45994.831620486111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45994.831620486111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45994.831620486111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45994.831620486111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45994.831620486111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45994.831620486111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45994.831620486111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45994.831620486111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45994.831620486111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45994.831620486111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45994.831620486111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45994.831620486111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45994.831620486111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45994.831620486111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45994.831620486111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45994.831620486111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45994.831620486111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45994.831620486111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45994.831620486111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45994.831620486111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45994.831620486111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45994.831620486111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45994.831620486111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45994.831620486111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45994.831620486111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45994.831620486111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45994.831620486111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45994.831620486111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45994.831620486111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45994.831620486111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45994.831620486111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45994.831620486111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45994.831620486111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45994.831620486111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45994.831620486111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45994.831620486111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45994.831620486111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45994.831620486111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45994.831620486111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45994.831620486111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45994.831620486111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45994.831620486111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45994.831620486111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45994.831620486111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45994.831620486111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45994.831620486111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45994.831620486111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45994.831620486111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45994.831620486111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45994.831620486111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45994.831620486111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45994.831620486111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45994.831620486111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45994.831620486111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45994.831620486111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45994.831620486111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45994.831620486111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45994.831620486111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45994.831620486111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45994.831620486111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45994.831620486111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45994.831620486111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45994.831620486111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45994.831620486111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45994.831620486111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45994.831620486111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45994.831620486111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45994.831620486111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45994.831620486111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45994.831620486111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45994.831620486111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45994.831620486111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45994.831620486111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45994.831620486111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45994.831620486111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45994.831620486111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45994.831620486111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45994.831620486111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45994.831620486111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45994.831620486111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45994.831620486111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45994.831620486111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45994.831620486111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45994.831620486111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45994.831620486111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45994.831620486111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45994.831620486111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45994.831620486111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45994.831620486111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45994.831620486111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45994.831620486111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45994.831620486111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45994.831620486111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45994.831620486111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45994.831620486111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45994.831620486111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45994.831620486111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45994.831620486111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45994.831620486111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45994.831620486111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45994.831620486111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45994.831620486111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45994.831620486111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45994.831620486111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45994.831620486111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45994.831620486111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45994.831620486111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45994.831620486111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45994.831620486111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45994.831620486111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45994.831620486111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45994.831620486111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45994.831620486111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45994.831620486111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45994.831620486111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45994.831620486111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45994.831620486111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45994.831620486111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45994.831620486111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45994.831620486111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45994.831620486111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45994.831620486111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45994.831620486111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45994.831620486111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45994.831620486111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45994.831620486111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45994.831620486111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45994.831620486111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45994.831620486111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45994.831620486111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45994.831620486111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45994.831620486111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45994.831620486111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45994.831620486111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45994.831620486111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45994.831620486111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45994.831620486111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45994.831620486111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45994.831620486111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45994.831620486111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45994.831620486111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45994.831620486111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45994.831620486111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45994.831620486111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45994.831620486111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45994.831620486111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45994.831620486111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45994.831620486111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45994.831620486111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45994.831620486111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45994.831620486111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45994.831620486111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45994.831620486111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45994.831620486111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45994.831620486111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45994.831620486111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45994.831620486111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45994.831620486111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45994.831620486111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45994.831620486111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45994.831620486111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45994.831620486111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45994.831620486111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45994.831620486111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45994.831620486111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45994.831620486111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45994.831620486111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45994.831620486111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45994.831620486111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45994.831620486111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45994.831620486111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45994.831620486111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45994.831620486111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45994.831620486111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45994.831620486111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45994.831620486111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45994.831620486111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45994.831620486111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45994.831620486111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45994.831620486111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45994.831620486111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45994.831620486111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45994.831620486111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45994.831620486111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45994.831620486111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45994.831620486111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45994.831620486111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45994.831620486111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45994.831620486111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45994.831620486111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45994.831620486111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45994.831620486111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45994.831620486111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45994.831620486111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45994.831620486111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45994.831620486111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45994.831620486111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45994.831620486111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45994.831620486111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45994.831620486111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45994.831620486111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45994.831620486111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45994.831620486111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45994.831620486111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45994.831620486111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45994.831620486111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45994.831620486111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45994.831620486111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45994.831620486111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45994.831620486111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45994.831620486111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45994.831620486111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45994.831620486111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45994.831620486111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45994.831620486111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45994.831620486111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45994.831620486111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45994.831620486111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45994.831620486111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45994.831620486111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45994.831620486111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45994.831620486111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45994.831620486111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45994.831620486111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45994.831620486111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45994.831620486111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45994.831620486111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45994.831620486111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45994.831620486111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45994.831620486111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45994.831620486111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45994.831620486111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45994.831620486111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45994.831620486111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45994.831620486111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45994.831620486111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45994.831620486111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45994.831620486111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45994.831620486111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45994.831620486111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45994.831620486111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45994.831620486111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45994.831620486111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45994.831620486111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45994.831620486111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45994.831620486111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45994.831620486111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45994.831620486111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45994.831620486111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45994.831620486111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45994.831620486111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45994.831620486111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45994.831620486111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45994.831620486111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45994.831620486111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45994.831620486111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45994.831620486111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45994.831620486111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45994.831620486111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45994.831620486111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45994.831620486111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45994.831620486111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45994.831620486111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45994.831620486111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45994.831620486111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45994.831620486111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45994.831620486111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45994.831620486111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45994.831620486111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45994.831620486111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45994.831620486111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45994.831620486111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45994.831620486111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45994.831620486111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45994.831620486111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45994.831620486111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45994.831620486111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45994.831620486111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45994.831620486111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45994.831620486111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45994.831620486111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45994.831620486111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45994.831620486111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45994.831620486111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45994.831620486111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45994.831620486111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45994.831620486111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45994.831620486111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45994.831620486111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45994.831620486111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45994.831620486111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45994.831620486111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45994.831620486111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45994.831620486111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45994.831620486111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45994.831620486111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45994.831620486111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45994.831620486111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45994.831620486111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45994.831620486111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45994.831620486111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45994.831620486111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45994.831620486111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45994.831620486111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45994.831620486111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45994.831620486111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45994.831620486111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45994.831620486111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45994.831620486111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45994.831620486111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45994.831620486111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45994.831620486111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45994.831620486111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45994.831620486111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45994.831620486111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45994.831620486111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45994.831620486111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45994.831620486111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45994.831620486111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45994.831620486111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45994.831620486111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45994.831620486111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45994.831620486111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45994.831620486111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45994.831620486111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45994.831620486111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45994.831620486111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45994.831620486111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45994.831620486111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45994.831620486111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45994.831620486111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45994.831620486111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45994.831620486111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45994.831620486111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45994.831620486111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45994.831620486111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45994.831620486111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45994.831620486111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45994.831620486111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45994.831620486111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45994.831620486111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45994.831620486111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45994.831620486111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45994.831620486111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45994.831620486111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45994.831620486111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45994.831620486111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45994.831620486111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45994.831620486111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45994.831620486111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45994.831620486111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45994.831620486111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45994.831620486111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45994.831620486111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45994.831620486111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45994.831620486111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45994.831620486111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45994.831620486111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45994.831620486111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45994.831620486111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45994.831620486111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45994.831620486111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45994.831620486111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45994.831620486111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45994.831620486111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45994.831620486111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45994.831620486111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45994.831620486111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45994.831620486111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45994.831620486111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45994.831620486111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45994.831620486111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45994.831620486111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45994.831620486111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45994.831620486111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45994.831620486111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45994.831620486111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45994.831620486111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45994.831620486111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45994.831620486111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45994.831620486111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45994.831620486111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45994.831620486111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45994.831620486111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45994.831620486111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45994.831620486111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45994.831620486111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45994.831620486111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45994.831620486111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45994.831620486111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45994.831620486111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45994.831620486111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45994.831620486111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45994.831620486111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45994.831620486111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45994.831620486111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45994.831620486111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45994.831620486111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45994.831620486111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45994.831620486111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45994.831620486111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45994.831620486111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45994.831620486111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45994.831620486111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45994.831620486111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45994.831620486111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45994.831620486111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45994.831620486111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45994.831620486111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45994.831620486111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45994.831620486111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45994.831620486111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45994.831620486111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45994.831620486111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45994.831620486111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45994.831620486111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45994.831620486111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45994.831620486111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45994.831620486111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45994.831620486111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45994.831620486111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45994.831620486111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45994.831620486111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45994.831620486111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45994.831620486111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45994.831620486111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45994.831620486111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45994.831620486111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45994.831620486111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45994.831620486111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45994.831620486111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45994.831620486111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45994.831620486111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45994.831620486111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45994.831620486111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45994.831620486111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45994.831620486111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45994.831620486111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45994.831620486111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45994.831620486111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45994.831620486111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45994.831620486111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45994.831620486111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45994.831620486111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45994.831620486111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45994.831620486111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45994.831620486111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45994.831620486111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45994.831620486111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45994.831620486111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45994.831620486111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45994.831620486111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45994.831620486111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45994.831620486111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45994.831620486111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45994.831620486111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45994.831620486111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45994.831620486111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45994.831620486111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45994.831620486111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45994.831620486111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45994.831620486111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45994.831620486111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45994.831620486111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45994.831620486111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45994.831620486111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45994.831620486111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45994.831620486111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45994.831620486111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45994.831620486111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45994.831620486111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45994.831620486111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45994.831620486111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45994.831620486111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45994.831620486111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45994.831620486111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45994.831620486111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45994.831620486111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45994.831620486111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45994.831620486111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45994.831620486111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45994.831620486111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45994.831620486111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45994.831620486111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45994.831620486111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45994.831620486111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45994.831620486111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45994.831620486111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45994.831620486111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45994.831620486111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45994.831620486111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45994.831620486111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45994.831620486111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45994.831620486111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45994.831620486111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45994.831620486111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45994.831620486111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45994.831620486111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45994.831620486111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45994.831620486111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45994.831620486111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45994.831620486111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45994.831620486111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45994.831620486111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45994.831620486111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45994.831620486111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45994.831620486111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45994.831620486111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45994.831620486111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45994.831620486111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45994.831620486111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45994.831620486111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45994.831620486111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45994.831620486111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45994.831620486111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45994.831620486111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45994.831620486111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45994.831620486111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45994.831620486111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45994.831620486111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45994.831620486111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45994.831620486111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45994.831620486111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45994.831620486111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45994.831620486111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45994.831620486111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45994.831620486111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45994.831620486111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45994.831620486111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45994.831620486111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45994.831620486111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45994.831620486111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45994.831620486111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45994.831620486111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45994.831620486111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45994.831620486111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45994.831620486111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45994.831620486111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45994.831620486111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45994.831620486111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45994.831620486111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45994.831620486111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45994.831620486111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45994.831620486111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45994.831620486111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45994.831620486111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45994.831620486111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45994.831620486111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45994.831620486111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45994.831620486111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45994.831620486111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45994.831620486111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45994.831620486111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45994.831620486111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45994.831620486111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45994.831620486111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45994.831620486111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45994.831620486111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45994.831620486111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45994.831620486111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45994.831620486111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45994.831620486111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45994.831620486111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45994.831620486111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45994.831620486111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45994.831620486111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45994.831620486111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45994.831620486111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45994.831620486111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45994.831620486111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45994.831620486111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45994.831620486111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45994.831620486111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45994.831620486111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45994.831620486111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45994.831620486111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45994.831620486111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45994.831620486111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45994.831620486111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45994.831620486111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45994.831620486111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45994.831620486111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45994.831620486111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45994.831620486111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45994.831620486111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45994.831620486111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45994.831620486111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45994.831620486111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45994.831620486111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45994.831620486111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45994.831620486111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45994.831620486111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45994.831620486111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45994.831620486111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45994.831620486111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45994.831620486111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45994.831620486111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45994.831620486111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45994.831620486111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45994.831620486111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45994.831620486111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45994.831620486111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45994.831620486111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45994.831620486111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45994.831620486111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45994.831620486111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45994.831620486111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45994.831620486111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45994.831620486111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45994.831620486111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45994.831620486111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45994.831620486111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45994.831620486111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45994.831620486111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45994.831620486111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45994.831620486111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45994.831620486111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45994.831620486111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45994.831620486111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45994.831620486111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45994.831620486111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45994.831620486111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45994.831620486111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45994.831620486111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45994.831620486111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45994.831620486111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45994.831620486111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45994.831620486111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45994.831620486111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45994.831620486111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45994.831620486111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45994.831620486111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45994.831620486111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45994.831620486111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45994.831620486111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45994.831620486111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45994.831620486111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45994.831620486111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45994.831620486111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45994.831620486111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45994.831620486111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45994.831620486111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45994.831620486111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45994.831620486111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45994.831620486111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45994.831620486111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45994.831620486111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45994.831620486111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45994.831620486111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45994.831620486111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45994.831620486111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45994.831620486111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45994.831620486111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45994.831620486111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45994.831620486111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45994.831620486111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45994.831620486111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45994.831620486111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45994.831620486111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45994.831620486111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45994.831620486111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45994.831620486111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45994.831620486111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45994.831620486111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45994.831620486111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45994.831620486111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45994.831620486111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45994.831620486111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45994.831620486111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45994.831620486111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45994.831620486111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45994.831620486111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45994.831620486111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45994.831620486111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45994.831620486111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45994.831620486111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45994.831620486111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45994.831620486111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45994.831620486111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45994.831620486111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45994.831620486111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45994.831620486111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45994.831620486111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45994.831620486111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45994.831620486111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45994.831620486111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45994.831620486111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45994.831620486111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45994.831620486111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45994.831620486111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45994.831620486111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45994.831620486111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45994.831620486111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45994.831620486111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45994.831620486111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45994.831620486111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45994.831620486111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45994.831620486111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45994.831620486111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45994.831620486111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45994.831620486111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45994.831620486111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2"/>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291.35090289351501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8" ca="1" si="0">IFERROR(NOW()-F3,"")</f>
        <v>45994.831620254627</v>
      </c>
      <c r="H3" s="92">
        <v>45994.756435185183</v>
      </c>
      <c r="I3" s="110" t="str">
        <f>IFERROR(VLOOKUP(D3,DB!A:F,6,0),"")</f>
        <v>SCECO</v>
      </c>
      <c r="J3" s="110" t="str">
        <f>IFERROR(VLOOKUP(D3,DB!A:G,7,0),"")</f>
        <v>Dead</v>
      </c>
      <c r="K3" s="94" t="s">
        <v>39197</v>
      </c>
      <c r="L3" s="88" t="str">
        <f>IFERROR(VLOOKUP(D3,DB!A:I,9,0),"")</f>
        <v>Latis</v>
      </c>
    </row>
    <row r="4" spans="1:16" ht="19.5" customHeight="1">
      <c r="A4" s="110" t="s">
        <v>39198</v>
      </c>
      <c r="B4" s="110" t="str">
        <f>IFERROR(VLOOKUP(D4,DB!A:K,11,0),"")</f>
        <v>R4</v>
      </c>
      <c r="C4" s="90">
        <v>2</v>
      </c>
      <c r="D4" s="88" t="s">
        <v>28440</v>
      </c>
      <c r="E4" s="91" t="s">
        <v>39106</v>
      </c>
      <c r="F4" s="154">
        <v>45994.808958333335</v>
      </c>
      <c r="G4" s="93">
        <f t="shared" ca="1" si="0"/>
        <v>2.2661921291728504E-2</v>
      </c>
      <c r="H4" s="92">
        <v>45994.801365740743</v>
      </c>
      <c r="I4" s="110" t="str">
        <f>IFERROR(VLOOKUP(D4,DB!A:F,6,0),"")</f>
        <v>SCECO</v>
      </c>
      <c r="J4" s="110" t="str">
        <f>IFERROR(VLOOKUP(D4,DB!A:G,7,0),"")</f>
        <v>Good</v>
      </c>
      <c r="K4" s="94" t="s">
        <v>39199</v>
      </c>
      <c r="L4" s="88" t="str">
        <f>IFERROR(VLOOKUP(D4,DB!A:I,9,0),"")</f>
        <v>Latis</v>
      </c>
    </row>
    <row r="5" spans="1:16" ht="15" customHeight="1">
      <c r="A5" s="110"/>
      <c r="B5" s="110" t="str">
        <f>IFERROR(VLOOKUP(D5,DB!A:K,11,0),"")</f>
        <v/>
      </c>
      <c r="C5" s="90"/>
      <c r="D5" s="88"/>
      <c r="E5" s="91"/>
      <c r="F5" s="92"/>
      <c r="G5" s="93">
        <f t="shared" ca="1" si="0"/>
        <v>45994.831620254627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45994.831620254627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45994.831620486111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45994.831620486111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45994.831620486111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45994.831620486111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45994.831620486111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45994.831620486111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45994.831620486111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45994.831620486111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45994.831620486111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45994.831620486111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45994.831620486111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45994.831620486111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45994.831620486111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45994.831620486111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45994.831620486111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45994.831620486111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45994.831620486111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45994.831620486111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45994.831620486111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45994.831620486111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45994.831620486111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45994.831620486111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45994.831620486111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45994.831620486111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45994.831620486111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45994.831620486111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45994.831620486111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45994.831620486111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45994.831620486111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45994.831620486111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45994.831620486111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45994.831620486111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45994.831620486111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45994.831620486111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45994.831620486111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45994.831620486111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45994.831620486111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45994.831620486111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45994.831620486111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45994.831620486111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45994.831620486111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45994.831620486111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45994.831620486111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45994.831620486111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45994.831620486111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45994.831620486111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45994.831620486111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45994.831620486111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45994.831620486111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45994.831620486111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45994.831620486111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45994.831620486111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45994.831620486111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45994.831620486111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45994.831620486111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45994.831620486111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45994.831620486111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45994.831620486111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45994.831620486111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45994.831620486111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45994.831620486111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45994.831620486111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45994.831620486111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45994.831620486111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45994.831620486111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45994.831620486111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45994.831620486111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45994.831620486111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45994.831620486111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45994.831620486111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45994.831620486111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45994.831620486111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45994.831620486111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45994.831620486111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45994.831620486111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45994.831620486111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45994.831620486111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45994.831620486111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45994.831620486111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45994.831620486111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45994.831620486111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45994.831620486111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45994.831620486111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45994.831620486111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45994.831620486111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45994.831620486111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45994.831620486111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45994.831620486111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45994.831620486111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45994.831620486111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45994.831620486111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45994.831620486111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45994.831620486111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45994.831620486111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45994.831620486111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45994.831620486111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45994.831620486111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45994.831620486111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45994.831620486111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45994.831620486111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45994.831620486111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45994.831620486111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45994.831620486111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45994.831620486111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45994.831620486111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45994.831620486111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45994.831620486111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45994.831620486111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45994.831620486111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45994.831620486111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45994.831620486111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45994.831620486111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45994.831620486111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45994.831620486111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45994.831620486111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45994.831620486111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45994.831620486111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45994.831620486111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45994.831620486111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45994.831620486111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45994.831620486111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45994.831620486111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45994.831620486111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45994.831620486111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45994.831620486111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45994.831620486111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45994.831620486111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45994.831620486111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45994.831620486111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45994.831620486111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45994.831620486111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45994.831620486111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45994.831620486111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45994.831620486111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45994.831620486111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45994.831620486111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45994.831620486111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45994.831620486111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45994.831620486111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45994.831620486111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45994.831620486111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45994.831620486111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45994.831620486111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45994.831620486111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45994.831620486111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45994.831620486111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45994.831620486111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45994.831620486111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45994.831620486111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45994.831620486111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45994.831620486111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45994.831620486111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45994.831620486111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45994.831620486111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45994.831620486111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45994.831620486111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45994.831620486111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45994.831620486111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45994.831620486111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45994.831620486111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12" ca="1" si="3">IFERROR(NOW()-F167,"")</f>
        <v>45994.831620486111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45994.831620486111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45994.831620486111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45994.831620486111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45994.831620486111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45994.831620486111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45994.831620486111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45994.831620486111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45994.831620486111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45994.831620486111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45994.831620486111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45994.831620486111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45994.831620486111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45994.831620486111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45994.831620486111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45994.831620486111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45994.831620486111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45994.831620486111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45994.831620486111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45994.831620486111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45994.831620486111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45994.831620486111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45994.831620486111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45994.831620486111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45994.831620486111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45994.831620486111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45994.831620486111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45994.831620486111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45994.831620486111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45994.831620486111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45994.831620486111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45994.831620486111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45994.831620486111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45994.831620486111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45994.831620486111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45994.831620486111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45994.831620486111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45994.831620486111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45994.831620486111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45994.831620486111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45994.831620486111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45994.831620486111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45994.831620486111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45994.831620486111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45994.831620486111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45994.831620486111</v>
      </c>
      <c r="H212" s="92"/>
      <c r="I212" s="110" t="str">
        <f>IFERROR(VLOOKUP(D212,DB!A:F,6,0),"")</f>
        <v/>
      </c>
      <c r="J212" s="110" t="str">
        <f>IFERROR(VLOOKUP(D212,DB!A:G,7,0),"")</f>
        <v/>
      </c>
      <c r="K212" s="94"/>
      <c r="L212" s="88" t="str">
        <f>IFERROR(VLOOKUP(D212,DB!A:I,9,0),"")</f>
        <v/>
      </c>
    </row>
  </sheetData>
  <dataValidations count="2">
    <dataValidation allowBlank="1" showInputMessage="1" showErrorMessage="1" sqref="E1" xr:uid="{A4F81451-56CC-4543-9497-104C4E44EE4B}"/>
    <dataValidation type="list" allowBlank="1" showInputMessage="1" showErrorMessage="1" sqref="E2:E2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102.99956030092289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68.642743171294569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46.170509374998801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13.458321643513045</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R5</v>
      </c>
      <c r="C6" s="37"/>
      <c r="D6" s="37" t="s">
        <v>33229</v>
      </c>
      <c r="E6" s="37"/>
      <c r="F6" s="38"/>
      <c r="G6" s="135">
        <f ca="1">IFERROR(NOW()-F6,"")</f>
        <v>45994.831620254627</v>
      </c>
      <c r="H6" s="38"/>
      <c r="I6" s="37" t="str">
        <f>IFERROR(VLOOKUP(D6,DB!A:F,6,0),"")</f>
        <v>SCECO</v>
      </c>
      <c r="J6" s="37" t="str">
        <f>IFERROR(VLOOKUP(D6,DB!A:G,7,0),"")</f>
        <v>Dead</v>
      </c>
      <c r="K6" s="37"/>
      <c r="L6" s="37" t="str">
        <f>IFERROR(VLOOKUP(D6,DB!A:I,9,0),"")</f>
        <v>Latis</v>
      </c>
    </row>
    <row r="7" spans="1:13">
      <c r="A7" s="37"/>
      <c r="B7" s="37" t="str">
        <f>IFERROR(VLOOKUP(D7,DB!A:K,11,0),"")</f>
        <v/>
      </c>
      <c r="C7" s="37"/>
      <c r="D7" s="37"/>
      <c r="E7" s="37"/>
      <c r="F7" s="38"/>
      <c r="G7" s="135">
        <f ca="1">IFERROR(NOW()-F7,"")</f>
        <v>45994.831620254627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45994.831620254627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45994.831620254627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45994.831620254627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45994.831620254627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45994.831620254627</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45994.831620254627</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45994.831620254627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45994.831620254627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45994.831620254627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45994.831620254627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45994.831620254627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45994.831620254627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45994.831620254627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45994.831620254627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45994.831620254627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45994.831620254627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45994.831620254627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45994.831620254627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45994.831620254627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45994.831620254627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45994.831620254627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45994.831620254627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45994.831620254627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45994.831620254627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45994.831620254627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45994.831620254627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45994.831620254627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45994.831620254627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45994.831620254627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45994.831620254627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45994.831620254627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45994.831620254627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45994.831620254627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45994.831620254627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45994.831620254627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45994.831620254627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45994.831620254627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45994.831620254627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45994.831620254627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45994.831620254627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45994.831620254627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45994.831620254627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45994.831620254627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45994.831620254627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45994.831620254627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45994.831620254627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45994.831620254627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45994.831620254627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45994.831620254627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45994.831620254627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45994.831620254627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45994.831620254627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45994.831620254627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45994.831620254627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45994.831620254627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45994.831620254627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45994.831620254627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45994.831620254627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45994.831620254627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45994.831620254627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45994.831620254627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45994.831620254627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45994.831620254627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45994.831620254627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45994.831620254627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45994.831620254627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45994.831620254627</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45994.831620254627</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45994.831620254627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45994.831620254627</v>
      </c>
      <c r="H3" s="121"/>
      <c r="I3" s="119" t="str">
        <f>IFERROR(VLOOKUP(D3,DB!A:F,6,0),"")</f>
        <v/>
      </c>
      <c r="J3" s="119" t="str">
        <f>IFERROR(VLOOKUP(D3,DB!A:G,7,0),"")</f>
        <v/>
      </c>
      <c r="K3" s="122" t="s">
        <v>39208</v>
      </c>
      <c r="L3" s="137" t="str">
        <f>IFERROR(VLOOKUP(D3,DB!A:I,9,0),"")</f>
        <v/>
      </c>
    </row>
    <row r="4" spans="1:16382" ht="31.5" customHeight="1">
      <c r="A4" s="118"/>
      <c r="B4" s="119" t="str">
        <f>IFERROR(VLOOKUP(D4,DB!A:K,11,0),"")</f>
        <v/>
      </c>
      <c r="C4" s="120"/>
      <c r="D4" s="119"/>
      <c r="E4" s="142"/>
      <c r="F4" s="121"/>
      <c r="G4" s="72">
        <f ca="1">IFERROR(NOW()-F4,"-")</f>
        <v>45994.831620254627</v>
      </c>
      <c r="H4" s="121"/>
      <c r="I4" s="119" t="str">
        <f>IFERROR(VLOOKUP(D4,DB!A:F,6,0),"")</f>
        <v/>
      </c>
      <c r="J4" s="119" t="str">
        <f>IFERROR(VLOOKUP(D4,DB!A:G,7,0),"")</f>
        <v/>
      </c>
      <c r="K4" s="122" t="s">
        <v>39208</v>
      </c>
      <c r="L4" s="137" t="str">
        <f>IFERROR(VLOOKUP(D4,DB!A:I,9,0),"")</f>
        <v/>
      </c>
    </row>
    <row r="5" spans="1:16382" ht="31.5" customHeight="1">
      <c r="A5" s="118"/>
      <c r="B5" s="119" t="str">
        <f>IFERROR(VLOOKUP(D5,DB!A:K,11,0),"")</f>
        <v/>
      </c>
      <c r="C5" s="120"/>
      <c r="D5" s="119"/>
      <c r="E5" s="142"/>
      <c r="F5" s="121"/>
      <c r="G5" s="72">
        <f ca="1">IFERROR(NOW()-F5,"-")</f>
        <v>45994.831620254627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45994.831620254627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45994.831620254627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45994.831620254627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45994.831620254627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45994.831620254627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45994.831620254627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45994.831620254627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45994.831620254627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45994.831620254627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45994.831620254627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45994.831620254627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45994.831620254627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45994.831620254627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45994.831620254627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45994.831620254627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45994.831620254627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45994.831620254627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45994.831620254627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45994.831620254627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45994.831620254627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45994.831620254627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45994.831620254627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45994.831620254627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45994.831620254627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45994.831620254627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45994.831620254627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45994.831620254627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45994.831620254627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45994.831620254627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45994.831620254627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45994.831620254627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45994.831620254627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45994.831620254627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45994.831620254627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45994.831620254627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45994.831620254627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45994.831620254627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45994.831620254627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45994.831620254627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45994.831620254627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45994.831620254627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45994.831620254627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45994.831620254627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45994.831620254627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45994.831620254627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45994.831620254627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45994.831620254627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45994.831620254627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45994.831620254627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45994.831620254627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45994.831620254627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45994.831620254627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45994.831620254627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45994.831620254627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45994.831620254627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45994.831620254627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45994.831620254627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45994.831620254627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45994.831620254627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45994.831620254627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45994.831620254627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45994.831620254627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45994.831620254627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45994.831620254627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45994.831620254627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45994.831620254627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45994.831620254627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45994.831620254627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45994.831620254627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45994.831620254627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45994.831620254627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45994.831620254627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45994.831620254627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45994.831620254627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45994.831620254627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45994.831620254627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45994.831620254627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45994.831620254627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45994.831620254627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45994.831620254627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45994.831620254627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45994.831620254627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45994.831620254627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45994.831620254627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45994.831620254627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45994.831620254627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45994.831620254627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45994.831620254627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45994.831620254627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45994.831620254627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45994.831620254627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45994.831620254627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45994.831620254627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45994.831620254627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45994.831620254627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45994.831620254627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45994.831620254627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45994.831620254627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45994.831620254627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45994.831620254627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45994.831620254627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45994.831620254627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45994.831620254627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45994.831620254627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45994.831620254627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45994.831620254627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45994.831620254627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45994.831620254627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45994.831620254627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45994.831620254627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45994.831620254627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45994.831620254627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45994.831620254627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45994.831620254627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45994.831620254627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45994.831620254627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45994.831620254627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45994.831620254627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45994.831620254627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45994.831620254627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45994.831620254627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45994.831620254627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45994.831620254627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45994.831620254627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45994.831620254627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45994.831620254627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45994.831620254627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45994.831620254627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45994.831620254627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45994.831620254627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45994.831620254627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45994.831620254627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45994.831620254627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45994.831620254627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45994.831620254627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45994.831620254627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45994.831620254627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45994.831620254627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45994.831620254627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45994.831620254627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45994.831620254627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45994.831620254627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45994.831620254627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45994.831620254627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45994.831620254627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45994.831620254627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45994.831620254627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45994.831620254627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45994.831620254627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45994.831620254627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45994.831620254627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45994.831620254627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45994.831620254627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45994.831620254627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45994.831620254627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45994.831620254627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45994.831620254627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45994.831620254627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45994.831620254627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45994.831620254627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45994.831620254627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45994.831620254627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45994.831620254627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45994.831620254627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45994.831620254627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45994.831620254627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45994.831620254627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45994.831620254627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45994.831620254627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45994.831620254627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45994.831620254627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45994.831620254627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45994.831620254627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45994.831620254627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45994.831620254627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45994.831620254627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45994.831620254627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45994.831620254627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45994.831620254627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45994.831620254627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45994.831620254627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45994.831620254627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45994.831620254627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45994.831620254627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45994.831620254627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45994.831620254627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45994.831620254627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45994.831620254627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45994.831620254627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45994.831620254627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45994.831620254627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45994.831620254627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45994.831620254627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45994.831620254627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45994.831620254627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45994.831620254627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45994.831620254627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45994.831620254627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45994.831620254627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45994.831620254627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45994.831620254627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45994.831620254627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45994.831620254627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45994.831620254627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45994.831620254627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45994.831620254627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45994.831620254627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45994.831620254627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45994.831620254627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45994.831620254627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45994.831620254627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45994.831620254627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45994.831620254627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45994.831620254627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45994.831620254627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45994.831620254627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45994.831620254627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45994.831620254627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45994.831620254627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45994.831620254627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45994.831620254627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45994.831620254627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45994.831620254627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45994.831620254627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45994.831620254627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45994.831620254627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45994.831620254627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45994.831620254627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45994.831620254627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45994.831620254627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45994.831620254627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45994.831620254627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45994.831620254627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45994.831620254627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45994.831620254627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45994.831620254627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45994.831620254627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45994.831620254627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45994.831620254627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45994.831620254627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45994.831620254627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45994.831620254627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45994.831620254627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45994.831620254627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45994.831620254627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45994.831620254627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45994.831620254627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45994.831620254627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45994.831620254627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45994.831620254627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45994.831620254627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45994.831620254627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45994.831620254627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45994.831620254627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45994.831620254627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45994.831620254627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45994.831620254627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45994.831620254627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45994.831620254627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45994.831620254627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45994.831620254627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45994.831620254627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45994.831620254627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45994.831620254627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45994.831620254627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45994.831620254627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45994.831620254627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45994.831620254627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45994.831620254627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45994.831620254627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45994.831620254627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45994.831620254627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45994.831620254627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45994.831620254627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45994.831620254627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45994.831620254627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45994.831620254627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45994.831620254627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45994.831620254627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45994.831620254627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45994.831620254627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45994.831620254627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45994.831620254627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45994.831620254627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45994.831620254627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45994.831620254627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45994.831620254627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45994.831620254627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45994.831620254627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45994.831620254627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45994.831620254627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45994.831620254627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45994.831620254627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45994.831620254627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45994.831620254627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45994.831620254627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45994.831620254627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45994.831620254627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45994.831620254627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45994.831620254627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45994.831620254627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45994.831620254627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45994.831620254627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45994.831620254627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45994.831620254627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45994.831620254627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45994.831620254627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45994.831620254627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45994.831620254627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45994.831620254627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45994.831620254627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45994.831620254627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45994.831620254627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45994.831620254627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45994.831620254627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45994.831620254627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45994.831620254627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45994.831620254627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45994.831620254627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45994.831620254627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45994.831620254627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45994.831620254627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45994.831620254627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45994.831620254627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45994.831620254627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45994.831620254627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45994.831620254627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45994.831620254627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45994.831620254627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45994.831620254627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45994.831620254627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45994.831620254627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45994.831620254627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45994.831620254627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45994.831620254627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45994.831620254627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45994.831620254627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45994.831620254627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45994.831620254627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45994.831620254627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45994.831620254627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45994.831620254627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45994.831620254627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45994.831620254627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45994.831620254627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45994.831620254627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45994.831620254627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45994.831620254627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45994.831620254627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45994.831620254627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45994.831620254627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45994.831620254627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45994.831620254627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45994.831620254627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45994.831620254627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45994.831620254627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45994.831620254627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45994.831620254627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45994.831620254627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45994.831620254627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45994.831620254627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45994.831620254627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45994.831620254627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45994.831620254627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45994.831620254627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45994.831620254627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45994.831620254627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45994.831620254627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45994.831620254627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45994.831620254627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45994.831620254627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45994.831620254627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45994.831620254627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45994.831620254627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45994.831620254627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45994.831620254627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45994.831620254627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45994.831620254627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45994.831620254627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45994.831620254627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45994.831620254627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45994.831620254627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45994.831620254627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45994.831620254627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45994.831620254627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45994.831620254627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45994.831620254627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45994.831620254627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45994.831620254627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45994.831620254627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45994.831620254627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45994.831620254627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45994.831620254627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45994.831620254627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45994.831620254627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45994.831620254627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45994.831620254627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45994.831620254627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45994.831620254627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45994.831620254627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45994.831620254627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45994.831620254627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45994.831620254627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45994.831620254627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45994.831620254627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45994.831620254627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45994.831620254627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45994.831620254627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45994.831620254627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45994.831620254627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45994.831620254627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45994.831620254627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45994.831620254627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45994.831620254627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45994.831620254627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45994.831620254627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45994.831620254627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45994.831620254627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45994.831620254627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45994.831620254627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45994.831620254627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45994.831620254627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45994.831620254627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45994.831620254627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45994.831620254627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45994.831620254627</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45994.831620254627</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2025-12-03T16:59:33Z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