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301" documentId="120_S{2AC9BD13-BADA-5192-A53E-5A8FF88502F6}" xr6:coauthVersionLast="47" xr6:coauthVersionMax="47" xr10:uidLastSave="{F35DABAE-9390-4DBC-8C5B-D2981F54B023}"/>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<sst xmlns="http://schemas.openxmlformats.org/spreadsheetml/2006/main" count="180267" uniqueCount="39119">
  <si>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</si>
  <si>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</si>
  <si>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</si>
  <si>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</si>
  <si>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</si>
  <si>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</si>
  <si>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</si>
  <si>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</si>
  <si>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</si>
  <si>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</si>
  <si>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</si>
  <si>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</si>
  <si>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</si>
  <si>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</si>
  <si>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</si>
  <si>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</si>
  <si>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</si>
  <si>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</si>
  <si>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</si>
  <si>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</si>
  <si>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</si>
  <si>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</si>
  <si>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</si>
  <si>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</si>
  <si>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</si>
  <si>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</si>
  <si>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</si>
  <si>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</si>
  <si>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</si>
  <si>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</si>
  <si>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</si>
  <si>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</si>
  <si>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</si>
  <si>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</si>
  <si>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</si>
  <si>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</si>
  <si>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</si>
  <si>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</si>
  <si>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</si>
  <si>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</si>
  <si>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</si>
  <si>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</si>
  <si>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</si>
  <si>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</si>
  <si>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</si>
  <si>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</si>
  <si>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</si>
  <si>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</si>
  <si>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</si>
  <si>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</si>
  <si>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</si>
  <si>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</si>
  <si>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</si>
  <si>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</si>
  <si>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</si>
  <si>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</si>
  <si>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</si>
  <si>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</si>
  <si>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</si>
  <si>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</si>
  <si>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</si>
  <si>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</si>
  <si>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</si>
  <si>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</si>
  <si>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</si>
  <si>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</si>
  <si>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</si>
  <si>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</si>
  <si>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</si>
  <si>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</si>
  <si>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</si>
  <si>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</si>
  <si>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</si>
  <si>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</si>
  <si>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</si>
  <si>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</si>
  <si>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</si>
  <si>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</si>
  <si>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</si>
  <si>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</si>
  <si>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</si>
  <si>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</si>
  <si>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</si>
  <si>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</si>
  <si>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</si>
  <si>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</si>
  <si>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</si>
  <si>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</si>
  <si>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</si>
  <si>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</si>
  <si>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</si>
  <si>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</si>
  <si>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</si>
  <si>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</si>
  <si>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</si>
  <si>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</si>
  <si>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</si>
  <si>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</si>
  <si>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</si>
  <si>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</si>
  <si>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</si>
  <si>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</si>
  <si>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</si>
  <si>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</si>
  <si>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</si>
  <si>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</si>
  <si>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</si>
  <si>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</si>
  <si>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</si>
  <si>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</si>
  <si>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</si>
  <si>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</si>
  <si>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</si>
  <si>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</si>
  <si>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</si>
  <si>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</si>
  <si>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</si>
  <si>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</si>
  <si>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</si>
  <si>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</si>
  <si>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</si>
  <si>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</si>
  <si>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</si>
  <si>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</si>
  <si>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</si>
  <si>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</si>
  <si>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</si>
  <si>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</si>
  <si>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</si>
  <si>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</si>
  <si>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</si>
  <si>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</si>
  <si>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</si>
  <si>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</si>
  <si>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</si>
  <si>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</si>
  <si>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</si>
  <si>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</si>
  <si>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</si>
  <si>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</si>
  <si>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</si>
  <si>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</si>
  <si>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</si>
  <si>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</si>
  <si>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</si>
  <si>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</si>
  <si>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</si>
  <si>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</si>
  <si>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</si>
  <si>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</si>
  <si>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</si>
  <si>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</si>
  <si>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</si>
  <si>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</si>
  <si>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</si>
  <si>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</si>
  <si>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</si>
  <si>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</si>
  <si>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</si>
  <si>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</si>
  <si>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</si>
  <si>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</si>
  <si>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</si>
  <si>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</si>
  <si>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</si>
  <si>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</si>
  <si>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</si>
  <si>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</si>
  <si>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</si>
  <si>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</si>
  <si>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</si>
  <si>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</si>
  <si>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</si>
  <si>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</si>
  <si>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</si>
  <si>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</si>
  <si>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</si>
  <si>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</si>
  <si>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</si>
  <si>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</si>
  <si>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</si>
  <si>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</si>
  <si>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</si>
  <si>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</si>
  <si>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</si>
  <si>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</si>
  <si>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</si>
  <si>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</si>
  <si>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</si>
  <si>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</si>
  <si>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</si>
  <si>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</si>
  <si>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</si>
  <si>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</si>
  <si>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</si>
  <si>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</si>
  <si>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</si>
  <si>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</si>
  <si>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</si>
  <si>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</si>
  <si>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</si>
  <si>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</si>
  <si>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</si>
  <si>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</si>
  <si>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</si>
  <si>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</si>
  <si>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</si>
  <si>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</si>
  <si>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</si>
  <si>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</si>
  <si>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</si>
  <si>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</si>
  <si>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</si>
  <si>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</si>
  <si>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</si>
  <si>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</si>
  <si>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</si>
  <si>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</si>
  <si>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</si>
  <si>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</si>
  <si>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</si>
  <si>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</si>
  <si>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</si>
  <si>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</si>
  <si>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</si>
  <si>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</si>
  <si>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</si>
  <si>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</si>
  <si>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</si>
  <si>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</si>
  <si>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</si>
  <si>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</si>
  <si>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</si>
  <si>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</si>
  <si>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</si>
  <si>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</si>
  <si>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</si>
  <si>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</si>
  <si>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</si>
  <si>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</si>
  <si>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</si>
  <si>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</si>
  <si>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</si>
  <si>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</si>
  <si>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</si>
  <si>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</si>
  <si>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</si>
  <si>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</si>
  <si>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</si>
  <si>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</si>
  <si>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</si>
  <si>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</si>
  <si>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</si>
  <si>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</si>
  <si>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</si>
  <si>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</si>
  <si>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</si>
  <si>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</si>
  <si>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</si>
  <si>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</si>
  <si>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</si>
  <si>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</si>
  <si>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</si>
  <si>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</si>
  <si>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</si>
  <si>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</si>
  <si>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</si>
  <si>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</si>
  <si>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</si>
  <si>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</si>
  <si>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</si>
  <si>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</si>
  <si>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</si>
  <si>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</si>
  <si>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</si>
  <si>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</si>
  <si>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</si>
  <si>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</si>
  <si>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</si>
  <si>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</si>
  <si>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</si>
  <si>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</si>
  <si>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</si>
  <si>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</si>
  <si>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</si>
  <si>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</si>
  <si>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</si>
  <si>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</si>
  <si>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</si>
  <si>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</si>
  <si>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</si>
  <si>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</si>
  <si>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</si>
  <si>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</si>
  <si>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</si>
  <si>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</si>
  <si>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</si>
  <si>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</si>
  <si>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</si>
  <si>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</si>
  <si>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</si>
  <si>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</si>
  <si>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</si>
  <si>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</si>
  <si>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</si>
  <si>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</si>
  <si>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</si>
  <si>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</si>
  <si>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</si>
  <si>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</si>
  <si>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</si>
  <si>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</si>
  <si>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</si>
  <si>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</si>
  <si>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</si>
  <si>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</si>
  <si>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</si>
  <si>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</si>
  <si>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</si>
  <si>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</si>
  <si>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</si>
  <si>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</si>
  <si>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</si>
  <si>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</si>
  <si>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</si>
  <si>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</si>
  <si>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</si>
  <si>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</si>
  <si>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</si>
  <si>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</si>
  <si>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</si>
  <si>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</si>
  <si>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</si>
  <si>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</si>
  <si>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</si>
  <si>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</si>
  <si>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</si>
  <si>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</si>
  <si>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</si>
  <si>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</si>
  <si>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</si>
  <si>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</si>
  <si>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</si>
  <si>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</si>
  <si>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</si>
  <si>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</si>
  <si>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</si>
  <si>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</si>
  <si>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</si>
  <si>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</si>
  <si>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</si>
  <si>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</si>
  <si>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</si>
  <si>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</si>
  <si>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</si>
  <si>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</si>
  <si>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</si>
  <si>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</si>
  <si>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</si>
  <si>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</si>
  <si>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</si>
  <si>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</si>
  <si>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</si>
  <si>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</si>
  <si>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</si>
  <si>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</si>
  <si>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</si>
  <si>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</si>
  <si>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</si>
  <si>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</si>
  <si>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</si>
  <si>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</si>
  <si>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</si>
  <si>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</si>
  <si>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</si>
  <si>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</si>
  <si>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</si>
  <si>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</si>
  <si>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</si>
  <si>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</si>
  <si>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</si>
  <si>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</si>
  <si>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</si>
  <si>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</si>
  <si>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</si>
  <si>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</si>
  <si>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</si>
  <si>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</si>
  <si>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</si>
  <si>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</si>
  <si>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</si>
  <si>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</si>
  <si>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</si>
  <si>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</si>
  <si>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</si>
  <si>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</si>
  <si>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</si>
  <si>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</si>
  <si>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</si>
  <si>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</si>
  <si>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</si>
  <si>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</si>
  <si>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</si>
  <si>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</si>
  <si>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</si>
  <si>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</si>
  <si>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</si>
  <si>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</si>
  <si>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</si>
  <si>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</si>
  <si>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</si>
  <si>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</si>
  <si>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</si>
  <si>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</si>
  <si>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</si>
  <si>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</si>
  <si>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</si>
  <si>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</si>
  <si>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</si>
  <si>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</si>
  <si>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</si>
  <si>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</si>
  <si>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</si>
  <si>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</si>
  <si>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</si>
  <si>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</si>
  <si>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</si>
  <si>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</si>
  <si>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</si>
  <si>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</si>
  <si>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</si>
  <si>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</si>
  <si>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</si>
  <si>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</si>
  <si>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</si>
  <si>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</si>
  <si>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</si>
  <si>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</si>
  <si>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</si>
  <si>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</si>
  <si>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</si>
  <si>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</si>
  <si>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</si>
  <si>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</si>
  <si>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</si>
  <si>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</si>
  <si>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</si>
  <si>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</si>
  <si>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</si>
  <si>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</si>
  <si>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</si>
  <si>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</si>
  <si>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</si>
  <si>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</si>
  <si>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</si>
  <si>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</si>
  <si>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</si>
  <si>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</si>
  <si>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</si>
  <si>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</si>
  <si>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</si>
  <si>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</si>
  <si>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</si>
  <si>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</si>
  <si>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</si>
  <si>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</si>
  <si>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</si>
  <si>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</si>
  <si>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</si>
  <si>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</si>
  <si>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</si>
  <si>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</si>
  <si>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</si>
  <si>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</si>
  <si>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</si>
  <si>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</si>
  <si>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</si>
  <si>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</si>
  <si>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</si>
  <si>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</si>
  <si>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</si>
  <si>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</si>
  <si>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</si>
  <si>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</si>
  <si>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</si>
  <si>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</si>
  <si>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</si>
  <si>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</si>
  <si>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</si>
  <si>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</si>
  <si>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</si>
  <si>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</si>
  <si>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</si>
  <si>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</si>
  <si>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</si>
  <si>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</si>
  <si>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</si>
  <si>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</si>
  <si>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</si>
  <si>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</si>
  <si>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</si>
  <si>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</si>
  <si>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</si>
  <si>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</si>
  <si>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</si>
  <si>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</si>
  <si>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</si>
  <si>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</si>
  <si>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</si>
  <si>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</si>
  <si>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</si>
  <si>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</si>
  <si>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</si>
  <si>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</si>
  <si>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</si>
  <si>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</si>
  <si>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</si>
  <si>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</si>
  <si>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</si>
  <si>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</si>
  <si>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</si>
  <si>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</si>
  <si>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</si>
  <si>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</si>
  <si>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</si>
  <si>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</si>
  <si>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</si>
  <si>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</si>
  <si>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</si>
  <si>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</si>
  <si>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</si>
  <si>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</si>
  <si>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</si>
  <si>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</si>
  <si>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</si>
  <si>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</si>
  <si>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</si>
  <si>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</si>
  <si>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</si>
  <si>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</si>
  <si>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</si>
  <si>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</si>
  <si>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</si>
  <si>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</si>
  <si>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</si>
  <si>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</si>
  <si>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</si>
  <si>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</si>
  <si>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</si>
  <si>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</si>
  <si>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</si>
  <si>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</si>
  <si>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</si>
  <si>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</si>
  <si>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</si>
  <si>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</si>
  <si>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</si>
  <si>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</si>
  <si>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</si>
  <si>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</si>
  <si>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</si>
  <si>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</si>
  <si>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</si>
  <si>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</si>
  <si>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</si>
  <si>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</si>
  <si>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</si>
  <si>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</si>
  <si>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</si>
  <si>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</si>
  <si>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</si>
  <si>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</si>
  <si>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</si>
  <si>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</si>
  <si>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</si>
  <si>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</si>
  <si>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</si>
  <si>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</si>
  <si>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</si>
  <si>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</si>
  <si>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</si>
  <si>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</si>
  <si>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</si>
  <si>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</si>
  <si>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</si>
  <si>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</si>
  <si>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</si>
  <si>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</si>
  <si>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</si>
  <si>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</si>
  <si>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</si>
  <si>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</si>
  <si>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</si>
  <si>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</si>
  <si>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</si>
  <si>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</si>
  <si>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</si>
  <si>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</si>
  <si>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</si>
  <si>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</si>
  <si>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</si>
  <si>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</si>
  <si>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</si>
  <si>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</si>
  <si>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</si>
  <si>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</si>
  <si>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</si>
  <si>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</si>
  <si>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</si>
  <si>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</si>
  <si>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</si>
  <si>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</si>
  <si>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</si>
  <si>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</si>
  <si>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</si>
  <si>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</si>
  <si>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</si>
  <si>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</si>
  <si>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</si>
  <si>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</si>
  <si>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</si>
  <si>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</si>
  <si>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</si>
  <si>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</si>
  <si>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</si>
  <si>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</si>
  <si>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</si>
  <si>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</si>
  <si>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</si>
  <si>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</si>
  <si>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</si>
  <si>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</si>
  <si>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</si>
  <si>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</si>
  <si>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</si>
  <si>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</si>
  <si>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</si>
  <si>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</si>
  <si>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</si>
  <si>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</si>
  <si>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</si>
  <si>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</si>
  <si>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</si>
  <si>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</si>
  <si>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</si>
  <si>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</si>
  <si>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</si>
  <si>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</si>
  <si>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</si>
  <si>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</si>
  <si>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</si>
  <si>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</si>
  <si>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</si>
  <si>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</si>
  <si>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</si>
  <si>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</si>
  <si>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</si>
  <si>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</si>
  <si>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</si>
  <si>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</si>
  <si>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</si>
  <si>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</si>
  <si>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</si>
  <si>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</si>
  <si>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</si>
  <si>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</si>
  <si>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</si>
  <si>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</si>
  <si>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</si>
  <si>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</si>
  <si>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</si>
  <si>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</si>
  <si>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</si>
  <si>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</si>
  <si>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</si>
  <si>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</si>
  <si>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</si>
  <si>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</si>
  <si>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</si>
  <si>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</si>
  <si>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</si>
  <si>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</si>
  <si>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</si>
  <si>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</si>
  <si>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</si>
  <si>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</si>
  <si>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</si>
  <si>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</si>
  <si>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</si>
  <si>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</si>
  <si>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</si>
  <si>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</si>
  <si>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</si>
  <si>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</si>
  <si>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</si>
  <si>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</si>
  <si>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</si>
  <si>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</si>
  <si>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</si>
  <si>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</si>
  <si>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</si>
  <si>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</si>
  <si>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</si>
  <si>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</si>
  <si>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</si>
  <si>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</si>
  <si>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</si>
  <si>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</si>
  <si>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</si>
  <si>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</si>
  <si>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</si>
  <si>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</si>
  <si>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</si>
  <si>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</si>
  <si>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</si>
  <si>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</si>
  <si>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</si>
  <si>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</si>
  <si>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</si>
  <si>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</si>
  <si>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</si>
  <si>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</si>
  <si>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</si>
  <si>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</si>
  <si>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</si>
  <si>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</si>
  <si>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</si>
  <si>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</si>
  <si>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</si>
  <si>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</si>
  <si>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</si>
  <si>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</si>
  <si>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</si>
  <si>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</si>
  <si>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</si>
  <si>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</si>
  <si>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</si>
  <si>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</si>
  <si>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</si>
  <si>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</si>
  <si>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</si>
  <si>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</si>
  <si>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</si>
  <si>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</si>
  <si>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</si>
  <si>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</si>
  <si>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</si>
  <si>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</si>
  <si>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</si>
  <si>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</si>
  <si>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</si>
  <si>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</si>
  <si>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</si>
  <si>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</si>
  <si>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</si>
  <si>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</si>
  <si>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</si>
  <si>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</si>
  <si>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</si>
  <si>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</si>
  <si>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</si>
  <si>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</si>
  <si>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</si>
  <si>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</si>
  <si>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</si>
  <si>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</si>
  <si>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</si>
  <si>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</si>
  <si>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</si>
  <si>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</si>
  <si>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</si>
  <si>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</si>
  <si>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</si>
  <si>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</si>
  <si>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</si>
  <si>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</si>
  <si>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</si>
  <si>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</si>
  <si>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</si>
  <si>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</si>
  <si>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</si>
  <si>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</si>
  <si>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</si>
  <si>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</si>
  <si>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</si>
  <si>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</si>
  <si>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</si>
  <si>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</si>
  <si>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</si>
  <si>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</si>
  <si>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</si>
  <si>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</si>
  <si>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</si>
  <si>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</si>
  <si>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</si>
  <si>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</si>
  <si>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</si>
  <si>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</si>
  <si>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</si>
  <si>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</si>
  <si>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</si>
  <si>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</si>
  <si>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</si>
  <si>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</si>
  <si>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</si>
  <si>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</si>
  <si>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</si>
  <si>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</si>
  <si>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</si>
  <si>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</si>
  <si>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</si>
  <si>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</si>
  <si>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</si>
  <si>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</si>
  <si>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</si>
  <si>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</si>
  <si>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</si>
  <si>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</si>
  <si>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</si>
  <si>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</si>
  <si>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</si>
  <si>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</si>
  <si>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</si>
  <si>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</si>
  <si>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</si>
  <si>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</si>
  <si>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</si>
  <si>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</si>
  <si>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</si>
  <si>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</si>
  <si>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</si>
  <si>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</si>
  <si>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</si>
  <si>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</si>
  <si>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</si>
  <si>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</si>
  <si>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</si>
  <si>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</si>
  <si>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</si>
  <si>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</si>
  <si>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</si>
  <si>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</si>
  <si>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</si>
  <si>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</si>
  <si>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</si>
  <si>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</si>
  <si>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</si>
  <si>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</si>
  <si>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</si>
  <si>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</si>
  <si>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</si>
  <si>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</si>
  <si>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</si>
  <si>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</si>
  <si>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</si>
  <si>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</si>
  <si>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</si>
  <si>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</si>
  <si>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</si>
  <si>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</si>
  <si>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</si>
  <si>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</si>
  <si>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</si>
  <si>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</si>
  <si>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</si>
  <si>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</si>
  <si>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</si>
  <si>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</si>
  <si>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</si>
  <si>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</si>
  <si>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</si>
  <si>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</si>
  <si>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</si>
  <si>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</si>
  <si>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</si>
  <si>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</si>
  <si>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</si>
  <si>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</si>
  <si>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</si>
  <si>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</si>
  <si>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</si>
  <si>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</si>
  <si>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</si>
  <si>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</si>
  <si>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</si>
  <si>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</si>
  <si>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</si>
  <si>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</si>
  <si>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</si>
  <si>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</si>
  <si>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</si>
  <si>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</si>
  <si>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</si>
  <si>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</si>
  <si>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</si>
  <si>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</si>
  <si>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</si>
  <si>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</si>
  <si>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</si>
  <si>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</si>
  <si>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</si>
  <si>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</si>
  <si>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</si>
  <si>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</si>
  <si>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</si>
  <si>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</si>
  <si>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</si>
  <si>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</si>
  <si>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</si>
  <si>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</si>
  <si>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</si>
  <si>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</si>
  <si>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</si>
  <si>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</si>
  <si>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</si>
  <si>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</si>
  <si>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</si>
  <si>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</si>
  <si>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</si>
  <si>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</si>
  <si>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</si>
  <si>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</si>
  <si>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</si>
  <si>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</si>
  <si>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</si>
  <si>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</si>
  <si>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</si>
  <si>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</si>
  <si>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</si>
  <si>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</si>
  <si>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</si>
  <si>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</si>
  <si>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</si>
  <si>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</si>
  <si>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</si>
  <si>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</si>
  <si>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</si>
  <si>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</si>
  <si>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</si>
  <si>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</si>
  <si>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</si>
  <si>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</si>
  <si>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</si>
  <si>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</si>
  <si>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</si>
  <si>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</si>
  <si>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</si>
  <si>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</si>
  <si>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</si>
  <si>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</si>
  <si>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</si>
  <si>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</si>
  <si>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</si>
  <si>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</si>
  <si>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</si>
  <si>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</si>
  <si>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</si>
  <si>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</si>
  <si>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</si>
  <si>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</si>
  <si>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</si>
  <si>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</si>
  <si>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</si>
  <si>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</si>
  <si>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</si>
  <si>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</si>
  <si>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</si>
  <si>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</si>
  <si>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</si>
  <si>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</si>
  <si>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</si>
  <si>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</si>
  <si>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</si>
  <si>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</si>
  <si>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</si>
  <si>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</si>
  <si>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</si>
  <si>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</si>
  <si>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</si>
  <si>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</si>
  <si>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</si>
  <si>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</si>
  <si>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</si>
  <si>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</si>
  <si>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</si>
  <si>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</si>
  <si>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</si>
  <si>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</si>
  <si>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</si>
  <si>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</si>
  <si>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</si>
  <si>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</si>
  <si>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</si>
  <si>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</si>
  <si>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</si>
  <si>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</si>
  <si>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</si>
  <si>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</si>
  <si>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</si>
  <si>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</si>
  <si>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</si>
  <si>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</si>
  <si>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</si>
  <si>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</si>
  <si>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</si>
  <si>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</si>
  <si>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</si>
  <si>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</si>
  <si>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</si>
  <si>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</si>
  <si>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</si>
  <si>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</si>
  <si>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</si>
  <si>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</si>
  <si>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</si>
  <si>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</si>
  <si>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</si>
  <si>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</si>
  <si>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</si>
  <si>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</si>
  <si>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</si>
  <si>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</si>
  <si>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</si>
  <si>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</si>
  <si>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</si>
  <si>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</si>
  <si>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</si>
  <si>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</si>
  <si>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</si>
  <si>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</si>
  <si>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</si>
  <si>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</si>
  <si>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</si>
  <si>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</si>
  <si>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</si>
  <si>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</si>
  <si>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</si>
  <si>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</si>
  <si>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</si>
  <si>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</si>
  <si>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</si>
  <si>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</si>
  <si>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</si>
  <si>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</si>
  <si>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</si>
  <si>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</si>
  <si>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</si>
  <si>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</si>
  <si>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</si>
  <si>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</si>
  <si>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</si>
  <si>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</si>
  <si>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</si>
  <si>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</si>
  <si>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</si>
  <si>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</si>
  <si>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</si>
  <si>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</si>
  <si>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</si>
  <si>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</si>
  <si>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</si>
  <si>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</si>
  <si>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</si>
  <si>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</si>
  <si>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</si>
  <si>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</si>
  <si>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</si>
  <si>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</si>
  <si>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</si>
  <si>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</si>
  <si>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</si>
  <si>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</si>
  <si>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</si>
  <si>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</si>
  <si>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</si>
  <si>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</si>
  <si>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</si>
  <si>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</si>
  <si>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</si>
  <si>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</si>
  <si>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</si>
  <si>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</si>
  <si>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</si>
  <si>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</si>
  <si>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</si>
  <si>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</si>
  <si>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</si>
  <si>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</si>
  <si>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</si>
  <si>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</si>
  <si>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</si>
  <si>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</si>
  <si>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</si>
  <si>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</si>
  <si>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</si>
  <si>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</si>
  <si>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</si>
  <si>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</si>
  <si>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</si>
  <si>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</si>
  <si>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</si>
  <si>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</si>
  <si>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</si>
  <si>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</si>
  <si>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</si>
  <si>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</si>
  <si>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</si>
  <si>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</si>
  <si>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</si>
  <si>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</si>
  <si>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</si>
  <si>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</si>
  <si>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</si>
  <si>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</si>
  <si>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</si>
  <si>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</si>
  <si>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</si>
  <si>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</si>
  <si>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</si>
  <si>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</si>
  <si>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</si>
  <si>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</si>
  <si>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</si>
  <si>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</si>
  <si>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</si>
  <si>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</si>
  <si>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</si>
  <si>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</si>
  <si>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</si>
  <si>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</si>
  <si>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</si>
  <si>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</si>
  <si>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</si>
  <si>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</si>
  <si>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</si>
  <si>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</si>
  <si>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</si>
  <si>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</si>
  <si>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</si>
  <si>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</si>
  <si>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</si>
  <si>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</si>
  <si>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</si>
  <si>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</si>
  <si>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</si>
  <si>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</si>
  <si>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</si>
  <si>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</si>
  <si>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</si>
  <si>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</si>
  <si>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</si>
  <si>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</si>
  <si>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</si>
  <si>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</si>
  <si>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</si>
  <si>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</si>
  <si>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</si>
  <si>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</si>
  <si>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</si>
  <si>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</si>
  <si>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</si>
  <si>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</si>
  <si>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</si>
  <si>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</si>
  <si>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</si>
  <si>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</si>
  <si>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</si>
  <si>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</si>
  <si>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</si>
  <si>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</si>
  <si>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</si>
  <si>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</si>
  <si>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</si>
  <si>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</si>
  <si>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</si>
  <si>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</si>
  <si>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</si>
  <si>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</si>
  <si>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</si>
  <si>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</si>
  <si>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</si>
  <si>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</si>
  <si>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</si>
  <si>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</si>
  <si>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</si>
  <si>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</si>
  <si>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</si>
  <si>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</si>
  <si>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</si>
  <si>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</si>
  <si>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</si>
  <si>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</si>
  <si>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</si>
  <si>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</si>
  <si>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</si>
  <si>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</si>
  <si>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</si>
  <si>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</si>
  <si>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</si>
  <si>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</si>
  <si>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</si>
  <si>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</si>
  <si>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</si>
  <si>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</si>
  <si>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</si>
  <si>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</si>
  <si>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</si>
  <si>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</si>
  <si>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</si>
  <si>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</si>
  <si>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</si>
  <si>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</si>
  <si>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</si>
  <si>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</si>
  <si>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</si>
  <si>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</si>
  <si>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</si>
  <si>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</si>
  <si>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</si>
  <si>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</si>
  <si>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</si>
  <si>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</si>
  <si>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</si>
  <si>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</si>
  <si>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</si>
  <si>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</si>
  <si>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</si>
  <si>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</si>
  <si>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</si>
  <si>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</si>
  <si>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</si>
  <si>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</si>
  <si>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</si>
  <si>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</si>
  <si>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</si>
  <si>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</si>
  <si>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</si>
  <si>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</si>
  <si>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</si>
  <si>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</si>
  <si>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</si>
  <si>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</si>
  <si>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</si>
  <si>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</si>
  <si>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</si>
  <si>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</si>
  <si>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</si>
  <si>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</si>
  <si>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</si>
  <si>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</si>
  <si>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</si>
  <si>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</si>
  <si>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</si>
  <si>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</si>
  <si>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</si>
  <si>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</si>
  <si>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</si>
  <si>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</si>
  <si>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</si>
  <si>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</si>
  <si>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</si>
  <si>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</si>
  <si>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</si>
  <si>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</si>
  <si>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</si>
  <si>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</si>
  <si>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</si>
  <si>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</si>
  <si>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</si>
  <si>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</si>
  <si>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</si>
  <si>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</si>
  <si>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</si>
  <si>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</si>
  <si>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</si>
  <si>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</si>
  <si>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</si>
  <si>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</si>
  <si>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</si>
  <si>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</si>
  <si>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</si>
  <si>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</si>
  <si>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</si>
  <si>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</si>
  <si>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</si>
  <si>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</si>
  <si>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</si>
  <si>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</si>
  <si>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</si>
  <si>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</si>
  <si>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</si>
  <si>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</si>
  <si>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</si>
  <si>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</si>
  <si>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</si>
  <si>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</si>
  <si>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</si>
  <si>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</si>
  <si>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</si>
  <si>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</si>
  <si>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</si>
  <si>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</si>
  <si>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</si>
  <si>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</si>
  <si>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</si>
  <si>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</si>
  <si>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</si>
  <si>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</si>
  <si>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</si>
  <si>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</si>
  <si>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</si>
  <si>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</si>
  <si>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</si>
  <si>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</si>
  <si>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</si>
  <si>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</si>
  <si>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</si>
  <si>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</si>
  <si>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</si>
  <si>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</si>
  <si>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</si>
  <si>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</si>
  <si>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</si>
  <si>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</si>
  <si>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</si>
  <si>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</si>
  <si>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</si>
  <si>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</si>
  <si>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</si>
  <si>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</si>
  <si>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</si>
  <si>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</si>
  <si>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</si>
  <si>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</si>
  <si>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</si>
  <si>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</si>
  <si>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</si>
  <si>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</si>
  <si>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</si>
  <si>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</si>
  <si>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</si>
  <si>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</si>
  <si>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</si>
  <si>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</si>
  <si>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</si>
  <si>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</si>
  <si>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</si>
  <si>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</si>
  <si>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</si>
  <si>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</si>
  <si>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</si>
  <si>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</si>
  <si>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</si>
  <si>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</si>
  <si>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</si>
  <si>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</si>
  <si>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</si>
  <si>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</si>
  <si>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</si>
  <si>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</si>
  <si>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</si>
  <si>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</si>
  <si>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</si>
  <si>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</si>
  <si>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</si>
  <si>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</si>
  <si>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</si>
  <si>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</si>
  <si>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</si>
  <si>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</si>
  <si>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</si>
  <si>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</si>
  <si>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</si>
  <si>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</si>
  <si>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</si>
  <si>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</si>
  <si>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</si>
  <si>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</si>
  <si>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</si>
  <si>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</si>
  <si>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</si>
  <si>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</si>
  <si>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</si>
  <si>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</si>
  <si>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</si>
  <si>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</si>
  <si>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</si>
  <si>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</si>
  <si>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</si>
  <si>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</si>
  <si>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</si>
  <si>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</si>
  <si>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</si>
  <si>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</si>
  <si>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</si>
  <si>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</si>
  <si>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</si>
  <si>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</si>
  <si>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</si>
  <si>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</si>
  <si>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</si>
  <si>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</si>
  <si>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</si>
  <si>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</si>
  <si>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</si>
  <si>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</si>
  <si>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</si>
  <si>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</si>
  <si>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</si>
  <si>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</si>
  <si>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</si>
  <si>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</si>
  <si>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</si>
  <si>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</si>
  <si>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</si>
  <si>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</si>
  <si>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</si>
  <si>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</si>
  <si>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</si>
  <si>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</si>
  <si>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</si>
  <si>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</si>
  <si>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</si>
  <si>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</si>
  <si>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</si>
  <si>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</si>
  <si>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</si>
  <si>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</si>
  <si>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</si>
  <si>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</si>
  <si>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</si>
  <si>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</si>
  <si>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</si>
  <si>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</si>
  <si>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</si>
  <si>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</si>
  <si>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</si>
  <si>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</si>
  <si>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</si>
  <si>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</si>
  <si>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</si>
  <si>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</si>
  <si>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</si>
  <si>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</si>
  <si>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</si>
  <si>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</si>
  <si>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</si>
  <si>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</si>
  <si>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</si>
  <si>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</si>
  <si>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</si>
  <si>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</si>
  <si>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</si>
  <si>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</si>
  <si>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</si>
  <si>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</si>
  <si>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</si>
  <si>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</si>
  <si>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</si>
  <si>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</si>
  <si>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</si>
  <si>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</si>
  <si>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</si>
  <si>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</si>
  <si>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</si>
  <si>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</si>
  <si>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</si>
  <si>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</si>
  <si>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</si>
  <si>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</si>
  <si>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</si>
  <si>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</si>
  <si>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</si>
  <si>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</si>
  <si>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</si>
  <si>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</si>
  <si>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</si>
  <si>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</si>
  <si>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</si>
  <si>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</si>
  <si>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</si>
  <si>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</si>
  <si>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</si>
  <si>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</si>
  <si>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</si>
  <si>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</si>
  <si>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</si>
  <si>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</si>
  <si>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</si>
  <si>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</si>
  <si>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</si>
  <si>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</si>
  <si>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</si>
  <si>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</si>
  <si>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</si>
  <si>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</si>
  <si>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</si>
  <si>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</si>
  <si>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</si>
  <si>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</si>
  <si>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</si>
  <si>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</si>
  <si>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</si>
  <si>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</si>
  <si>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</si>
  <si>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</si>
  <si>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</si>
  <si>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</si>
  <si>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</si>
  <si>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</si>
  <si>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</si>
  <si>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</si>
  <si>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</si>
  <si>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</si>
  <si>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</si>
  <si>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</si>
  <si>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</si>
  <si>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</si>
  <si>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</si>
  <si>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</si>
  <si>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</si>
  <si>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</si>
  <si>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</si>
  <si>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</si>
  <si>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</si>
  <si>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</si>
  <si>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</si>
  <si>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</si>
  <si>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</si>
  <si>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</si>
  <si>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</si>
  <si>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</si>
  <si>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</si>
  <si>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</si>
  <si>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</si>
  <si>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</si>
  <si>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</si>
  <si>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</si>
  <si>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</si>
  <si>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</si>
  <si>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</si>
  <si>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</si>
  <si>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</si>
  <si>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</si>
  <si>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</si>
  <si>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</si>
  <si>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</si>
  <si>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</si>
  <si>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</si>
  <si>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</si>
  <si>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</si>
  <si>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</si>
  <si>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</si>
  <si>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</si>
  <si>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</si>
  <si>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</si>
  <si>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</si>
  <si>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</si>
  <si>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</si>
  <si>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</si>
  <si>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</si>
  <si>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</si>
  <si>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</si>
  <si>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</si>
  <si>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</si>
  <si>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</si>
  <si>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</si>
  <si>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</si>
  <si>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</si>
  <si>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</si>
  <si>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</si>
  <si>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</si>
  <si>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</si>
  <si>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</si>
  <si>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</si>
  <si>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</si>
  <si>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</si>
  <si>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</si>
  <si>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</si>
  <si>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</si>
  <si>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</si>
  <si>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</si>
  <si>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</si>
  <si>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</si>
  <si>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</si>
  <si>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</si>
  <si>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</si>
  <si>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</si>
  <si>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</si>
  <si>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</si>
  <si>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</si>
  <si>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</si>
  <si>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</si>
  <si>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</si>
  <si>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</si>
  <si>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</si>
  <si>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</si>
  <si>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</si>
  <si>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</si>
  <si>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</si>
  <si>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</si>
  <si>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</si>
  <si>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</si>
  <si>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</si>
  <si>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</si>
  <si>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</si>
  <si>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</si>
  <si>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</si>
  <si>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</si>
  <si>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</si>
  <si>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</si>
  <si>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</si>
  <si>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</si>
  <si>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</si>
  <si>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</si>
  <si>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</si>
  <si>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</si>
  <si>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</si>
  <si>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</si>
  <si>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</si>
  <si>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</si>
  <si>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</si>
  <si>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</si>
  <si>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</si>
  <si>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</si>
  <si>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</si>
  <si>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</si>
  <si>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</si>
  <si>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</si>
  <si>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</si>
  <si>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</si>
  <si>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</si>
  <si>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</si>
  <si>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</si>
  <si>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</si>
  <si>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</si>
  <si>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</si>
  <si>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</si>
  <si>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</si>
  <si>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</si>
  <si>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</si>
  <si>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</si>
  <si>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</si>
  <si>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</si>
  <si>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</si>
  <si>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</si>
  <si>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</si>
  <si>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</si>
  <si>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</si>
  <si>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</si>
  <si>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</si>
  <si>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</si>
  <si>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</si>
  <si>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</si>
  <si>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</si>
  <si>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</si>
  <si>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</si>
  <si>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</si>
  <si>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</si>
  <si>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</si>
  <si>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</si>
  <si>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</si>
  <si>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</si>
  <si>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</si>
  <si>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</si>
  <si>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</si>
  <si>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</si>
  <si>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</si>
  <si>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</si>
  <si>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</si>
  <si>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</si>
  <si>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</si>
  <si>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</si>
  <si>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</si>
  <si>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</si>
  <si>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</si>
  <si>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</si>
  <si>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</si>
  <si>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</si>
  <si>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</si>
  <si>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</si>
  <si>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</si>
  <si>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</si>
  <si>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</si>
  <si>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</si>
  <si>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</si>
  <si>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</si>
  <si>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</si>
  <si>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</si>
  <si>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</si>
  <si>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</si>
  <si>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</si>
  <si>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</si>
  <si>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</si>
  <si>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</si>
  <si>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</si>
  <si>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</si>
  <si>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</si>
  <si>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</si>
  <si>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</si>
  <si>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</si>
  <si>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</si>
  <si>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</si>
  <si>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</si>
  <si>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</si>
  <si>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</si>
  <si>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</si>
  <si>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</si>
  <si>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</si>
  <si>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</si>
  <si>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</si>
  <si>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</si>
  <si>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</si>
  <si>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</si>
  <si>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</si>
  <si>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</si>
  <si>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</si>
  <si>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</si>
  <si>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</si>
  <si>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</si>
  <si>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</si>
  <si>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</si>
  <si>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</si>
  <si>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</si>
  <si>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</si>
  <si>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</si>
  <si>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</si>
  <si>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</si>
  <si>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</si>
  <si>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</si>
  <si>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</si>
  <si>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</si>
  <si>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</si>
  <si>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</si>
  <si>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</si>
  <si>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</si>
  <si>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</si>
  <si>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</si>
  <si>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</si>
  <si>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</si>
  <si>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</si>
  <si>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</si>
  <si>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</si>
  <si>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</si>
  <si>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</si>
  <si>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</si>
  <si>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</si>
  <si>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</si>
  <si>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</si>
  <si>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</si>
  <si>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</si>
  <si>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</si>
  <si>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</si>
  <si>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</si>
  <si>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</si>
  <si>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</si>
  <si>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</si>
  <si>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</si>
  <si>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</si>
  <si>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</si>
  <si>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</si>
  <si>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</si>
  <si>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</si>
  <si>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</si>
  <si>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</si>
  <si>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</si>
  <si>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</si>
  <si>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</si>
  <si>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</si>
  <si>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</si>
  <si>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</si>
  <si>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</si>
  <si>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</si>
  <si>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</si>
  <si>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</si>
  <si>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</si>
  <si>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</si>
  <si>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</si>
  <si>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</si>
  <si>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</si>
  <si>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</si>
  <si>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</si>
  <si>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</si>
  <si>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</si>
  <si>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</si>
  <si>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</si>
  <si>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</si>
  <si>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</si>
  <si>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</si>
  <si>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</si>
  <si>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</si>
  <si>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</si>
  <si>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</si>
  <si>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</si>
  <si>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</si>
  <si>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</si>
  <si>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</si>
  <si>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</si>
  <si>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</si>
  <si>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</si>
  <si>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</si>
  <si>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</si>
  <si>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</si>
  <si>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</si>
  <si>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</si>
  <si>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</si>
  <si>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</si>
  <si>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</si>
  <si>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</si>
  <si>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</si>
  <si>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</si>
  <si>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</si>
  <si>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</si>
  <si>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</si>
  <si>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</si>
  <si>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</si>
  <si>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</si>
  <si>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</si>
  <si>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</si>
  <si>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</si>
  <si>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</si>
  <si>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</si>
  <si>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</si>
  <si>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</si>
  <si>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</si>
  <si>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</si>
  <si>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</si>
  <si>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</si>
  <si>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</si>
  <si>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</si>
  <si>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</si>
  <si>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</si>
  <si>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</si>
  <si>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</si>
  <si>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</si>
  <si>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</si>
  <si>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</si>
  <si>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</si>
  <si>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</si>
  <si>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</si>
  <si>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</si>
  <si>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</si>
  <si>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</si>
  <si>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</si>
  <si>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</si>
  <si>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</si>
  <si>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</si>
  <si>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</si>
  <si>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</si>
  <si>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</si>
  <si>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</si>
  <si>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</si>
  <si>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</si>
  <si>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</si>
  <si>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</si>
  <si>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</si>
  <si>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</si>
  <si>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</si>
  <si>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</si>
  <si>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</si>
  <si>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</si>
  <si>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</si>
  <si>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</si>
  <si>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</si>
  <si>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</si>
  <si>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</si>
  <si>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</si>
  <si>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</si>
  <si>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</si>
  <si>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</si>
  <si>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</si>
  <si>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</si>
  <si>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</si>
  <si>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</si>
  <si>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</si>
  <si>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</si>
  <si>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</si>
  <si>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</si>
  <si>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</si>
  <si>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</si>
  <si>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</si>
  <si>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</si>
  <si>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</si>
  <si>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</si>
  <si>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</si>
  <si>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</si>
  <si>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</si>
  <si>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</si>
  <si>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</si>
  <si>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</si>
  <si>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</si>
  <si>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</si>
  <si>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</si>
  <si>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</si>
  <si>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</si>
  <si>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</si>
  <si>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</si>
  <si>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</si>
  <si>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</si>
  <si>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</si>
  <si>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</si>
  <si>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</si>
  <si>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</si>
  <si>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</si>
  <si>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</si>
  <si>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</si>
  <si>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</si>
  <si>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</si>
  <si>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</si>
  <si>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</si>
  <si>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</si>
  <si>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</si>
  <si>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</si>
  <si>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</si>
  <si>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</si>
  <si>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</si>
  <si>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</si>
  <si>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</si>
  <si>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</si>
  <si>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</si>
  <si>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</si>
  <si>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</si>
  <si>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</si>
  <si>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</si>
  <si>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</si>
  <si>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</si>
  <si>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</si>
  <si>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</si>
  <si>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</si>
  <si>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</si>
  <si>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</si>
  <si>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</si>
  <si>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</si>
  <si>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</si>
  <si>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</si>
  <si>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</si>
  <si>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</si>
  <si>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</si>
  <si>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</si>
  <si>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</si>
  <si>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</si>
  <si>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</si>
  <si>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</si>
  <si>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</si>
  <si>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</si>
  <si>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</si>
  <si>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</si>
  <si>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</si>
  <si>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</si>
  <si>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</si>
  <si>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</si>
  <si>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</si>
  <si>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</si>
  <si>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</si>
  <si>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</si>
  <si>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</si>
  <si>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</si>
  <si>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</si>
  <si>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</si>
  <si>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</si>
  <si>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</si>
  <si>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</si>
  <si>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</si>
  <si>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</si>
  <si>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</si>
  <si>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</si>
  <si>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</si>
  <si>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</si>
  <si>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</si>
  <si>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</si>
  <si>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</si>
  <si>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</si>
  <si>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</si>
  <si>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</si>
  <si>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</si>
  <si>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</si>
  <si>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</si>
  <si>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</si>
  <si>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</si>
  <si>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</si>
  <si>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</si>
  <si>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</si>
  <si>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</si>
  <si>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</si>
  <si>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</si>
  <si>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</si>
  <si>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</si>
  <si>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</si>
  <si>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</si>
  <si>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</si>
  <si>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</si>
  <si>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</si>
  <si>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</si>
  <si>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</si>
  <si>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</si>
  <si>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</si>
  <si>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</si>
  <si>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</si>
  <si>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</si>
  <si>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</si>
  <si>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</si>
  <si>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</si>
  <si>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</si>
  <si>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</si>
  <si>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</si>
  <si>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</si>
  <si>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</si>
  <si>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</si>
  <si>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</si>
  <si>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</si>
  <si>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</si>
  <si>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</si>
  <si>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</si>
  <si>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</si>
  <si>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</si>
  <si>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</si>
  <si>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</si>
  <si>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</si>
  <si>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</si>
  <si>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</si>
  <si>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</si>
  <si>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</si>
  <si>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</si>
  <si>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</si>
  <si>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</si>
  <si>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</si>
  <si>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</si>
  <si>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</si>
  <si>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</si>
  <si>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</si>
  <si>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</si>
  <si>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</si>
  <si>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</si>
  <si>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</si>
  <si>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</si>
  <si>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</si>
  <si>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</si>
  <si>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</si>
  <si>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</si>
  <si>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</si>
  <si>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</si>
  <si>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</si>
  <si>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</si>
  <si>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</si>
  <si>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</si>
  <si>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</si>
  <si>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</si>
  <si>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</si>
  <si>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</si>
  <si>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</si>
  <si>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</si>
  <si>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</si>
  <si>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</si>
  <si>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</si>
  <si>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</si>
  <si>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</si>
  <si>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</si>
  <si>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</si>
  <si>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</si>
  <si>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</si>
  <si>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</si>
  <si>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</si>
  <si>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</si>
  <si>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</si>
  <si>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</si>
  <si>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</si>
  <si>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</si>
  <si>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</si>
  <si>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</si>
  <si>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</si>
  <si>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</si>
  <si>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</si>
  <si>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</si>
  <si>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</si>
  <si>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</si>
  <si>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</si>
  <si>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</si>
  <si>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</si>
  <si>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</si>
  <si>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</si>
  <si>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</si>
  <si>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</si>
  <si>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</si>
  <si>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</si>
  <si>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</si>
  <si>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</si>
  <si>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</si>
  <si>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</si>
  <si>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</si>
  <si>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</si>
  <si>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</si>
  <si>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</si>
  <si>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</si>
  <si>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</si>
  <si>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</si>
  <si>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</si>
  <si>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</si>
  <si>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</si>
  <si>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</si>
  <si>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</si>
  <si>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</si>
  <si>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</si>
  <si>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</si>
  <si>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</si>
  <si>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</si>
  <si>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</si>
  <si>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</si>
  <si>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</si>
  <si>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</si>
  <si>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</si>
  <si>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</si>
  <si>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</si>
  <si>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</si>
  <si>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</si>
  <si>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</si>
  <si>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</si>
  <si>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</si>
  <si>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</si>
  <si>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</si>
  <si>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</si>
  <si>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</si>
  <si>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</si>
  <si>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</si>
  <si>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</si>
  <si>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</si>
  <si>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</si>
  <si>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</si>
  <si>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</si>
  <si>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</si>
  <si>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</si>
  <si>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</si>
  <si>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</si>
  <si>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</si>
  <si>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</si>
  <si>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</si>
  <si>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</si>
  <si>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</si>
  <si>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</si>
  <si>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</si>
  <si>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</si>
  <si>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</si>
  <si>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</si>
  <si>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</si>
  <si>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</si>
  <si>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</si>
  <si>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</si>
  <si>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</si>
  <si>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</si>
  <si>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</si>
  <si>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</si>
  <si>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</si>
  <si>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</si>
  <si>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</si>
  <si>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</si>
  <si>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</si>
  <si>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</si>
  <si>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</si>
  <si>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</si>
  <si>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</si>
  <si>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</si>
  <si>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</si>
  <si>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</si>
  <si>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</si>
  <si>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</si>
  <si>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</si>
  <si>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</si>
  <si>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</si>
  <si>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</si>
  <si>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</si>
  <si>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</si>
  <si>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</si>
  <si>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</si>
  <si>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</si>
  <si>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</si>
  <si>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</si>
  <si>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</si>
  <si>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</si>
  <si>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</si>
  <si>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</si>
  <si>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</si>
  <si>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</si>
  <si>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</si>
  <si>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</si>
  <si>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</si>
  <si>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</si>
  <si>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</si>
  <si>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</si>
  <si>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</si>
  <si>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</si>
  <si>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</si>
  <si>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</si>
  <si>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</si>
  <si>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</si>
  <si>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</si>
  <si>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</si>
  <si>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</si>
  <si>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</si>
  <si>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</si>
  <si>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</si>
  <si>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</si>
  <si>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</si>
  <si>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</si>
  <si>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</si>
  <si>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</si>
  <si>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</si>
  <si>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</si>
  <si>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</si>
  <si>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</si>
  <si>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</si>
  <si>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</si>
  <si>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</si>
  <si>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</si>
  <si>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</si>
  <si>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</si>
  <si>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</si>
  <si>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</si>
  <si>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</si>
  <si>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</si>
  <si>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</si>
  <si>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</si>
  <si>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</si>
  <si>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</si>
  <si>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</si>
  <si>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</si>
  <si>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</si>
  <si>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</si>
  <si>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</si>
  <si>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</si>
  <si>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</si>
  <si>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</si>
  <si>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</si>
  <si>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</si>
  <si>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</si>
  <si>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</si>
  <si>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</si>
  <si>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</si>
  <si>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</si>
  <si>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</si>
  <si>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</si>
  <si>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</si>
  <si>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</si>
  <si>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</si>
  <si>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</si>
  <si>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</si>
  <si>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</si>
  <si>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</si>
  <si>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</si>
  <si>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</si>
  <si>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</si>
  <si>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</si>
  <si>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</si>
  <si>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</si>
  <si>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</si>
  <si>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</si>
  <si>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</si>
  <si>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</si>
  <si>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</si>
  <si>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</si>
  <si>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</si>
  <si>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</si>
  <si>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</si>
  <si>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</si>
  <si>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</si>
  <si>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</si>
  <si>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</si>
  <si>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</si>
  <si>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</si>
  <si>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</si>
  <si>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</si>
  <si>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</si>
  <si>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</si>
  <si>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</si>
  <si>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</si>
  <si>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</si>
  <si>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</si>
  <si>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</si>
  <si>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</si>
  <si>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</si>
  <si>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</si>
  <si>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</si>
  <si>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</si>
  <si>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</si>
  <si>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</si>
  <si>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</si>
  <si>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</si>
  <si>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</si>
  <si>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</si>
  <si>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</si>
  <si>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</si>
  <si>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</si>
  <si>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</si>
  <si>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</si>
  <si>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</si>
  <si>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</si>
  <si>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</si>
  <si>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</si>
  <si>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</si>
  <si>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</si>
  <si>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</si>
  <si>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</si>
  <si>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</si>
  <si>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</si>
  <si>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</si>
  <si>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</si>
  <si>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</si>
  <si>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</si>
  <si>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</si>
  <si>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</si>
  <si>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</si>
  <si>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</si>
  <si>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</si>
  <si>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</si>
  <si>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</si>
  <si>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</si>
  <si>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</si>
  <si>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</si>
  <si>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</si>
  <si>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</si>
  <si>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</si>
  <si>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</si>
  <si>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</si>
  <si>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</si>
  <si>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</si>
  <si>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</si>
  <si>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</si>
  <si>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</si>
  <si>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</si>
  <si>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</si>
  <si>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</si>
  <si>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</si>
  <si>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</si>
  <si>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</si>
  <si>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</si>
  <si>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</si>
  <si>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</si>
  <si>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</si>
  <si>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</si>
  <si>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</si>
  <si>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</si>
  <si>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</si>
  <si>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</si>
  <si>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</si>
  <si>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</si>
  <si>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</si>
  <si>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</si>
  <si>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</si>
  <si>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</si>
  <si>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</si>
  <si>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</si>
  <si>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</si>
  <si>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</si>
  <si>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</si>
  <si>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</si>
  <si>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</si>
  <si>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</si>
  <si>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</si>
  <si>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</si>
  <si>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</si>
  <si>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</si>
  <si>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</si>
  <si>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</si>
  <si>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</si>
  <si>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</si>
  <si>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</si>
  <si>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</si>
  <si>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</si>
  <si>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</si>
  <si>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</si>
  <si>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</si>
  <si>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</si>
  <si>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</si>
  <si>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</si>
  <si>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</si>
  <si>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</si>
  <si>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</si>
  <si>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</si>
  <si>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</si>
  <si>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</si>
  <si>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</si>
  <si>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</si>
  <si>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</si>
  <si>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</si>
  <si>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</si>
  <si>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</si>
  <si>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</si>
  <si>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</si>
  <si>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</si>
  <si>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</si>
  <si>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</si>
  <si>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</si>
  <si>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</si>
  <si>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</si>
  <si>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</si>
  <si>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</si>
  <si>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</si>
  <si>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</si>
  <si>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</si>
  <si>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</si>
  <si>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</si>
  <si>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</si>
  <si>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</si>
  <si>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</si>
  <si>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</si>
  <si>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</si>
  <si>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</si>
  <si>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</si>
  <si>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</si>
  <si>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</si>
  <si>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</si>
  <si>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</si>
  <si>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</si>
  <si>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</si>
  <si>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</si>
  <si>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</si>
  <si>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</si>
  <si>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</si>
  <si>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</si>
  <si>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</si>
  <si>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</si>
  <si>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</si>
  <si>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</si>
  <si>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</si>
  <si>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</si>
  <si>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</si>
  <si>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</si>
  <si>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</si>
  <si>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</si>
  <si>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</si>
  <si>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</si>
  <si>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</si>
  <si>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</si>
  <si>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</si>
  <si>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</si>
  <si>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</si>
  <si>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</si>
  <si>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</si>
  <si>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</si>
  <si>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</si>
  <si>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</si>
  <si>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</si>
  <si>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</si>
  <si>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</si>
  <si>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</si>
  <si>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</si>
  <si>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</si>
  <si>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</si>
  <si>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</si>
  <si>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</si>
  <si>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</si>
  <si>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</si>
  <si>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</si>
  <si>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</si>
  <si>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</si>
  <si>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</si>
  <si>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</si>
  <si>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</si>
  <si>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</si>
  <si>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</si>
  <si>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</si>
  <si>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</si>
  <si>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</si>
  <si>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</si>
  <si>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</si>
  <si>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</si>
  <si>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</si>
  <si>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</si>
  <si>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</si>
  <si>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</si>
  <si>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</si>
  <si>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</si>
  <si>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</si>
  <si>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</si>
  <si>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</si>
  <si>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</si>
  <si>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</si>
  <si>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</si>
  <si>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</si>
  <si>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</si>
  <si>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</si>
  <si>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</si>
  <si>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</si>
  <si>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</si>
  <si>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</si>
  <si>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</si>
  <si>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</si>
  <si>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</si>
  <si>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</si>
  <si>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</si>
  <si>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</si>
  <si>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</si>
  <si>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</si>
  <si>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</si>
  <si>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</si>
  <si>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</si>
  <si>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</si>
  <si>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</si>
  <si>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</si>
  <si>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</si>
  <si>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</si>
  <si>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</si>
  <si>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</si>
  <si>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</si>
  <si>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</si>
  <si>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</si>
  <si>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</si>
  <si>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</si>
  <si>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</si>
  <si>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</si>
  <si>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</si>
  <si>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</si>
  <si>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</si>
  <si>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</si>
  <si>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</si>
  <si>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</si>
  <si>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</si>
  <si>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</si>
  <si>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</si>
  <si>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</si>
  <si>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</si>
  <si>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</si>
  <si>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</si>
  <si>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</si>
  <si>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</si>
  <si>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</si>
  <si>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</si>
  <si>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</si>
  <si>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</si>
  <si>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</si>
  <si>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</si>
  <si>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</si>
  <si>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</si>
  <si>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</si>
  <si>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</si>
  <si>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</si>
  <si>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</si>
  <si>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</si>
  <si>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</si>
  <si>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</si>
  <si>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</si>
  <si>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</si>
  <si>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</si>
  <si>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</si>
  <si>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</si>
  <si>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</si>
  <si>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</si>
  <si>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</si>
  <si>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</si>
  <si>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</si>
  <si>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</si>
  <si>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</si>
  <si>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</si>
  <si>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</si>
  <si>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</si>
  <si>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</si>
  <si>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</si>
  <si>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</si>
  <si>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</si>
  <si>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</si>
  <si>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</si>
  <si>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</si>
  <si>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</si>
  <si>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</si>
  <si>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</si>
  <si>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</si>
  <si>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</si>
  <si>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</si>
  <si>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</si>
  <si>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</si>
  <si>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</si>
  <si>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</si>
  <si>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</si>
  <si>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</si>
  <si>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</si>
  <si>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</si>
  <si>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</si>
  <si>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</si>
  <si>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</si>
  <si>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</si>
  <si>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</si>
  <si>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</si>
  <si>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</si>
  <si>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</si>
  <si>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</si>
  <si>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</si>
  <si>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</si>
  <si>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</si>
  <si>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</si>
  <si>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</si>
  <si>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</si>
  <si>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</si>
  <si>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</si>
  <si>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</si>
  <si>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</si>
  <si>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</si>
  <si>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</si>
  <si>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</si>
  <si>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</si>
  <si>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</si>
  <si>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</si>
  <si>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</si>
  <si>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</si>
  <si>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</si>
  <si>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</si>
  <si>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</si>
  <si>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</si>
  <si>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</si>
  <si>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</si>
  <si>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</si>
  <si>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</si>
  <si>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</si>
  <si>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</si>
  <si>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</si>
  <si>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</si>
  <si>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</si>
  <si>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</si>
  <si>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</si>
  <si>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</si>
  <si>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</si>
  <si>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</si>
  <si>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</si>
  <si>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</si>
  <si>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</si>
  <si>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</si>
  <si>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</si>
  <si>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</si>
  <si>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</si>
  <si>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</si>
  <si>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</si>
  <si>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</si>
  <si>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</si>
  <si>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</si>
  <si>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</si>
  <si>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</si>
  <si>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</si>
  <si>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</si>
  <si>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</si>
  <si>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</si>
  <si>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</si>
  <si>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</si>
  <si>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</si>
  <si>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</si>
  <si>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</si>
  <si>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</si>
  <si>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</si>
  <si>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</si>
  <si>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</si>
  <si>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</si>
  <si>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</si>
  <si>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</si>
  <si>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</si>
  <si>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</si>
  <si>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</si>
  <si>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</si>
  <si>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</si>
  <si>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</si>
  <si>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</si>
  <si>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</si>
  <si>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</si>
  <si>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</si>
  <si>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</si>
  <si>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</si>
  <si>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</si>
  <si>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</si>
  <si>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</si>
  <si>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</si>
  <si>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</si>
  <si>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</si>
  <si>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</si>
  <si>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</si>
  <si>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</si>
  <si>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</si>
  <si>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</si>
  <si>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</si>
  <si>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</si>
  <si>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</si>
  <si>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</si>
  <si>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</si>
  <si>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</si>
  <si>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</si>
  <si>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</si>
  <si>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</si>
  <si>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</si>
  <si>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</si>
  <si>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</si>
  <si>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</si>
  <si>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</si>
  <si>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</si>
  <si>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</si>
  <si>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</si>
  <si>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</si>
  <si>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</si>
  <si>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</si>
  <si>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</si>
  <si>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</si>
  <si>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</si>
  <si>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</si>
  <si>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</si>
  <si>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</si>
  <si>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</si>
  <si>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</si>
  <si>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</si>
  <si>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</si>
  <si>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</si>
  <si>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</si>
  <si>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</si>
  <si>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</si>
  <si>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</si>
  <si>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</si>
  <si>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</si>
  <si>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</si>
  <si>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</si>
  <si>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</si>
  <si>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</si>
  <si>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</si>
  <si>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</si>
  <si>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</si>
  <si>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</si>
  <si>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</si>
  <si>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</si>
  <si>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</si>
  <si>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</si>
  <si>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</si>
  <si>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</si>
  <si>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</si>
  <si>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</si>
  <si>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</si>
  <si>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</si>
  <si>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</si>
  <si>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</si>
  <si>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</si>
  <si>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</si>
  <si>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</si>
  <si>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</si>
  <si>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</si>
  <si>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</si>
  <si>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</si>
  <si>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</si>
  <si>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</si>
  <si>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</si>
  <si>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</si>
  <si>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</si>
  <si>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</si>
  <si>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</si>
  <si>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</si>
  <si>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</si>
  <si>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</si>
  <si>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</si>
  <si>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</si>
  <si>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</si>
  <si>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</si>
  <si>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</si>
  <si>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</si>
  <si>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</si>
  <si>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</si>
  <si>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</si>
  <si>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</si>
  <si>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</si>
  <si>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</si>
  <si>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</si>
  <si>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</si>
  <si>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</si>
  <si>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</si>
  <si>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</si>
  <si>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</si>
  <si>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</si>
  <si>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</si>
  <si>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</si>
  <si>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</si>
  <si>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</si>
  <si>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</si>
  <si>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</si>
  <si>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</si>
  <si>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</si>
  <si>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</si>
  <si>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</si>
  <si>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</si>
  <si>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</si>
  <si>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</si>
  <si>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</si>
  <si>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</si>
  <si>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</si>
  <si>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</si>
  <si>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</si>
  <si>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</si>
  <si>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</si>
  <si>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</si>
  <si>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</si>
  <si>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</si>
  <si>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</si>
  <si>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</si>
  <si>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</si>
  <si>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</si>
  <si>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</si>
  <si>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</si>
  <si>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</si>
  <si>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</si>
  <si>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</si>
  <si>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</si>
  <si>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</si>
  <si>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</si>
  <si>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</si>
  <si>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</si>
  <si>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</si>
  <si>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</si>
  <si>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</si>
  <si>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</si>
  <si>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</si>
  <si>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</si>
  <si>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</si>
  <si>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</si>
  <si>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</si>
  <si>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</si>
  <si>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</si>
  <si>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</si>
  <si>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</si>
  <si>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</si>
  <si>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</si>
  <si>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</si>
  <si>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</si>
  <si>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</si>
  <si>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</si>
  <si>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</si>
  <si>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</si>
  <si>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</si>
  <si>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</si>
  <si>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</si>
  <si>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</si>
  <si>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</si>
  <si>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</si>
  <si>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</si>
  <si>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</si>
  <si>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</si>
  <si>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</si>
  <si>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</si>
  <si>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</si>
  <si>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</si>
  <si>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</si>
  <si>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</si>
  <si>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</si>
  <si>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</si>
  <si>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</si>
  <si>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</si>
  <si>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</si>
  <si>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</si>
  <si>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</si>
  <si>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</si>
  <si>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</si>
  <si>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</si>
  <si>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</si>
  <si>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</si>
  <si>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</si>
  <si>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</si>
  <si>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</si>
  <si>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</si>
  <si>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</si>
  <si>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</si>
  <si>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</si>
  <si>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</si>
  <si>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</si>
  <si>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</si>
  <si>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</si>
  <si>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</si>
  <si>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</si>
  <si>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</si>
  <si>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</si>
  <si>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</si>
  <si>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</si>
  <si>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</si>
  <si>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</si>
  <si>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</si>
  <si>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</si>
  <si>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</si>
  <si>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</si>
  <si>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</si>
  <si>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</si>
  <si>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</si>
  <si>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</si>
  <si>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</si>
  <si>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</si>
  <si>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</si>
  <si>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</si>
  <si>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</si>
  <si>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</si>
  <si>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</si>
  <si>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</si>
  <si>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</si>
  <si>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</si>
  <si>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</si>
  <si>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</si>
  <si>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</si>
  <si>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</si>
  <si>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</si>
  <si>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</si>
  <si>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</si>
  <si>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</si>
  <si>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</si>
  <si>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</si>
  <si>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</si>
  <si>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</si>
  <si>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</si>
  <si>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</si>
  <si>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</si>
  <si>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</si>
  <si>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</si>
  <si>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</si>
  <si>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</si>
  <si>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</si>
  <si>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</si>
  <si>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</si>
  <si>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</si>
  <si>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</si>
  <si>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</si>
  <si>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</si>
  <si>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</si>
  <si>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</si>
  <si>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</si>
  <si>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</si>
  <si>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</si>
  <si>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</si>
  <si>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</si>
  <si>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</si>
  <si>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</si>
  <si>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</si>
  <si>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</si>
  <si>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</si>
  <si>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</si>
  <si>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</si>
  <si>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</si>
  <si>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</si>
  <si>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</si>
  <si>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</si>
  <si>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</si>
  <si>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</si>
  <si>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</si>
  <si>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</si>
  <si>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</si>
  <si>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</si>
  <si>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</si>
  <si>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</si>
  <si>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</si>
  <si>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</si>
  <si>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</si>
  <si>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</si>
  <si>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</si>
  <si>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</si>
  <si>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</si>
  <si>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</si>
  <si>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</si>
  <si>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</si>
  <si>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</si>
  <si>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</si>
  <si>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</si>
  <si>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</si>
  <si>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</si>
  <si>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</si>
  <si>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</si>
  <si>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</si>
  <si>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</si>
  <si>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</si>
  <si>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</si>
  <si>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</si>
  <si>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</si>
  <si>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</si>
  <si>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</si>
  <si>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</si>
  <si>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</si>
  <si>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</si>
  <si>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</si>
  <si>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</si>
  <si>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</si>
  <si>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</si>
  <si>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</si>
  <si>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</si>
  <si>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</si>
  <si>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</si>
  <si>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</si>
  <si>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</si>
  <si>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</si>
  <si>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</si>
  <si>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</si>
  <si>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</si>
  <si>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</si>
  <si>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</si>
  <si>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</si>
  <si>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</si>
  <si>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</si>
  <si>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</si>
  <si>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</si>
  <si>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</si>
  <si>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</si>
  <si>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</si>
  <si>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</si>
  <si>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</si>
  <si>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</si>
  <si>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</si>
  <si>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</si>
  <si>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</si>
  <si>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</si>
  <si>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</si>
  <si>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</si>
  <si>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</si>
  <si>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</si>
  <si>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</si>
  <si>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</si>
  <si>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</si>
  <si>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</si>
  <si>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</si>
  <si>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</si>
  <si>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</si>
  <si>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</si>
  <si>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</si>
  <si>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</si>
  <si>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</si>
  <si>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</si>
  <si>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</si>
  <si>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</si>
  <si>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</si>
  <si>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</si>
  <si>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</si>
  <si>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</si>
  <si>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</si>
  <si>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</si>
  <si>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</si>
  <si>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</si>
  <si>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</si>
  <si>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</si>
  <si>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</si>
  <si>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</si>
  <si>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</si>
  <si>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</si>
  <si>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</si>
  <si>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</si>
  <si>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</si>
  <si>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</si>
  <si>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</si>
  <si>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</si>
  <si>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</si>
  <si>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</si>
  <si>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</si>
  <si>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</si>
  <si>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</si>
  <si>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</si>
  <si>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</si>
  <si>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</si>
  <si>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</si>
  <si>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</si>
  <si>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</si>
  <si>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</si>
  <si>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</si>
  <si>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</si>
  <si>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</si>
  <si>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</si>
  <si>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</si>
  <si>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</si>
  <si>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</si>
  <si>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</si>
  <si>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</si>
  <si>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</si>
  <si>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</si>
  <si>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</si>
  <si>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</si>
  <si>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</si>
  <si>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</si>
  <si>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</si>
  <si>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</si>
  <si>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</si>
  <si>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</si>
  <si>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</si>
  <si>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</si>
  <si>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</si>
  <si>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</si>
  <si>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</si>
  <si>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</si>
  <si>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</si>
  <si>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</si>
  <si>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</si>
  <si>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</si>
  <si>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</si>
  <si>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</si>
  <si>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</si>
  <si>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</si>
  <si>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</si>
  <si>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</si>
  <si>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</si>
  <si>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</si>
  <si>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</si>
  <si>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</si>
  <si>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</si>
  <si>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</si>
  <si>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</si>
  <si>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</si>
  <si>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</si>
  <si>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</si>
  <si>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</si>
  <si>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</si>
  <si>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</si>
  <si>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</si>
  <si>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</si>
  <si>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</si>
  <si>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</si>
  <si>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</si>
  <si>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</si>
  <si>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</si>
  <si>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</si>
  <si>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</si>
  <si>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</si>
  <si>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</si>
  <si>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</si>
  <si>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</si>
  <si>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</si>
  <si>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</si>
  <si>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</si>
  <si>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</si>
  <si>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</si>
  <si>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</si>
  <si>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</si>
  <si>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</si>
  <si>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</si>
  <si>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</si>
  <si>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</si>
  <si>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</si>
  <si>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</si>
  <si>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</si>
  <si>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</si>
  <si>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</si>
  <si>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</si>
  <si>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</si>
  <si>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</si>
  <si>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</si>
  <si>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</si>
  <si>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</si>
  <si>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</si>
  <si>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</si>
  <si>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</si>
  <si>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</si>
  <si>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</si>
  <si>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</si>
  <si>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</si>
  <si>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</si>
  <si>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</si>
  <si>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</si>
  <si>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</si>
  <si>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</si>
  <si>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</si>
  <si>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</si>
  <si>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</si>
  <si>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</si>
  <si>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</si>
  <si>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</si>
  <si>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</si>
  <si>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</si>
  <si>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</si>
  <si>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</si>
  <si>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</si>
  <si>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</si>
  <si>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</si>
  <si>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</si>
  <si>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</si>
  <si>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</si>
  <si>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</si>
  <si>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</si>
  <si>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</si>
  <si>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</si>
  <si>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</si>
  <si>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</si>
  <si>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</si>
  <si>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</si>
  <si>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</si>
  <si>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</si>
  <si>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</si>
  <si>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</si>
  <si>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</si>
  <si>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</si>
  <si>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</si>
  <si>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</si>
  <si>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</si>
  <si>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</si>
  <si>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</si>
  <si>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</si>
  <si>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</si>
  <si>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</si>
  <si>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</si>
  <si>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</si>
  <si>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</si>
  <si>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</si>
  <si>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</si>
  <si>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</si>
  <si>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</si>
  <si>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</si>
  <si>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</si>
  <si>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</si>
  <si>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</si>
  <si>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</si>
  <si>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</si>
  <si>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</si>
  <si>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</si>
  <si>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</si>
  <si>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</si>
  <si>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</si>
  <si>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</si>
  <si>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</si>
  <si>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</si>
  <si>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</si>
  <si>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</si>
  <si>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</si>
  <si>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</si>
  <si>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</si>
  <si>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</si>
  <si>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</si>
  <si>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</si>
  <si>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</si>
  <si>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</si>
  <si>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</si>
  <si>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</si>
  <si>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</si>
  <si>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</si>
  <si>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</si>
  <si>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</si>
  <si>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</si>
  <si>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</si>
  <si>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</si>
  <si>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</si>
  <si>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</si>
  <si>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</si>
  <si>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</si>
  <si>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</si>
  <si>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</si>
  <si>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</si>
  <si>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</si>
  <si>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</si>
  <si>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</si>
  <si>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</si>
  <si>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</si>
  <si>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</si>
  <si>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</si>
  <si>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</si>
  <si>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</si>
  <si>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</si>
  <si>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</si>
  <si>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</si>
  <si>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</si>
  <si>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</si>
  <si>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</si>
  <si>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</si>
  <si>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</si>
  <si>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</si>
  <si>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</si>
  <si>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</si>
  <si>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</si>
  <si>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</si>
  <si>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</si>
  <si>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</si>
  <si>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</si>
  <si>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</si>
  <si>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</si>
  <si>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</si>
  <si>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</si>
  <si>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</si>
  <si>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</si>
  <si>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</si>
  <si>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</si>
  <si>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</si>
  <si>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</si>
  <si>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</si>
  <si>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</si>
  <si>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</si>
  <si>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</si>
  <si>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</si>
  <si>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</si>
  <si>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</si>
  <si>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</si>
  <si>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</si>
  <si>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</si>
  <si>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</si>
  <si>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</si>
  <si>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</si>
  <si>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</si>
  <si>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</si>
  <si>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</si>
  <si>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</si>
  <si>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</si>
  <si>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</si>
  <si>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</si>
  <si>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</si>
  <si>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</si>
  <si>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</si>
  <si>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</si>
  <si>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</si>
  <si>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</si>
  <si>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</si>
  <si>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</si>
  <si>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</si>
  <si>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</si>
  <si>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</si>
  <si>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</si>
  <si>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</si>
  <si>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</si>
  <si>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</si>
  <si>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</si>
  <si>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</si>
  <si>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</si>
  <si>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</si>
  <si>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</si>
  <si>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</si>
  <si>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</si>
  <si>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</si>
  <si>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</si>
  <si>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</si>
  <si>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</si>
  <si>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</si>
  <si>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</si>
  <si>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</si>
  <si>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</si>
  <si>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</si>
  <si>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</si>
  <si>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</si>
  <si>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</si>
  <si>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</si>
  <si>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</si>
  <si>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</si>
  <si>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</si>
  <si>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</si>
  <si>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</si>
  <si>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</si>
  <si>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</si>
  <si>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</si>
  <si>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</si>
  <si>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</si>
  <si>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</si>
  <si>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</si>
  <si>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</si>
  <si>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</si>
  <si>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</si>
  <si>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</si>
  <si>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</si>
  <si>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</si>
  <si>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</si>
  <si>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</si>
  <si>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</si>
  <si>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</si>
  <si>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</si>
  <si>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</si>
  <si>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</si>
  <si>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</si>
  <si>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</si>
  <si>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</si>
  <si>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</si>
  <si>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</si>
  <si>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</si>
  <si>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</si>
  <si>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</si>
  <si>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</si>
  <si>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</si>
  <si>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</si>
  <si>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</si>
  <si>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</si>
  <si>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</si>
  <si>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</si>
  <si>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</si>
  <si>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</si>
  <si>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</si>
  <si>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</si>
  <si>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</si>
  <si>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</si>
  <si>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</si>
  <si>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</si>
  <si>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</si>
  <si>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</si>
  <si>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</si>
  <si>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</si>
  <si>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</si>
  <si>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</si>
  <si>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</si>
  <si>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</si>
  <si>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</si>
  <si>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</si>
  <si>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</si>
  <si>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</si>
  <si>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</si>
  <si>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</si>
  <si>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</si>
  <si>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</si>
  <si>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</si>
  <si>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</si>
  <si>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</si>
  <si>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</si>
  <si>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</si>
  <si>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</si>
  <si>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</si>
  <si>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</si>
  <si>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</si>
  <si>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</si>
  <si>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</si>
  <si>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</si>
  <si>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</si>
  <si>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</si>
  <si>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</si>
  <si>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</si>
  <si>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</si>
  <si>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</si>
  <si>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</si>
  <si>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</si>
  <si>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</si>
  <si>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</si>
  <si>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</si>
  <si>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</si>
  <si>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</si>
  <si>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</si>
  <si>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</si>
  <si>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</si>
  <si>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</si>
  <si>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</si>
  <si>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</si>
  <si>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</si>
  <si>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</si>
  <si>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</si>
  <si>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</si>
  <si>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</si>
  <si>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</si>
  <si>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</si>
  <si>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</si>
  <si>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</si>
  <si>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</si>
  <si>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</si>
  <si>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</si>
  <si>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</si>
  <si>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</si>
  <si>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</si>
  <si>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</si>
  <si>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</si>
  <si>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</si>
  <si>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</si>
  <si>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</si>
  <si>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</si>
  <si>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</si>
  <si>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</si>
  <si>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</si>
  <si>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</si>
  <si>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</si>
  <si>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</si>
  <si>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</si>
  <si>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</si>
  <si>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</si>
  <si>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</si>
  <si>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</si>
  <si>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</si>
  <si>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</si>
  <si>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</si>
  <si>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</si>
  <si>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</si>
  <si>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</si>
  <si>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</si>
  <si>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</si>
  <si>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</si>
  <si>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</si>
  <si>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</si>
  <si>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</si>
  <si>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</si>
  <si>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</si>
  <si>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</si>
  <si>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</si>
  <si>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</si>
  <si>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</si>
  <si>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</si>
  <si>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</si>
  <si>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</si>
  <si>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</si>
  <si>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</si>
  <si>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</si>
  <si>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</si>
  <si>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</si>
  <si>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</si>
  <si>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</si>
  <si>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</si>
  <si>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</si>
  <si>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</si>
  <si>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</si>
  <si>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</si>
  <si>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</si>
  <si>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</si>
  <si>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</si>
  <si>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</si>
  <si>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</si>
  <si>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</si>
  <si>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</si>
  <si>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</si>
  <si>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</si>
  <si>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</si>
  <si>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</si>
  <si>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</si>
  <si>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</si>
  <si>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</si>
  <si>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</si>
  <si>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</si>
  <si>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</si>
  <si>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</si>
  <si>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</si>
  <si>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</si>
  <si>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</si>
  <si>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</si>
  <si>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</si>
  <si>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</si>
  <si>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</si>
  <si>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</si>
  <si>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</si>
  <si>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</si>
  <si>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</si>
  <si>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</si>
  <si>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</si>
  <si>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</si>
  <si>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</si>
  <si>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</si>
  <si>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</si>
  <si>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</si>
  <si>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</si>
  <si>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</si>
  <si>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</si>
  <si>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</si>
  <si>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</si>
  <si>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</si>
  <si>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</si>
  <si>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</si>
  <si>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</si>
  <si>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</si>
  <si>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</si>
  <si>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</si>
  <si>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</si>
  <si>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</si>
  <si>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</si>
  <si>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</si>
  <si>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</si>
  <si>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</si>
  <si>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</si>
  <si>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</si>
  <si>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</si>
  <si>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</si>
  <si>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</si>
  <si>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</si>
  <si>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</si>
  <si>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</si>
  <si>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</si>
  <si>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</si>
  <si>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</si>
  <si>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</si>
  <si>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</si>
  <si>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</si>
  <si>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</si>
  <si>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</si>
  <si>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</si>
  <si>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</si>
  <si>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</si>
  <si>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</si>
  <si>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</si>
  <si>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</si>
  <si>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</si>
  <si>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</si>
  <si>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</si>
  <si>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</si>
  <si>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</si>
  <si>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</si>
  <si>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</si>
  <si>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</si>
  <si>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</si>
  <si>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</si>
  <si>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</si>
  <si>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</si>
  <si>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</si>
  <si>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</si>
  <si>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</si>
  <si>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</si>
  <si>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</si>
  <si>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</si>
  <si>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</si>
  <si>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</si>
  <si>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</si>
  <si>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</si>
  <si>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</si>
  <si>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</si>
  <si>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</si>
  <si>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</si>
  <si>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</si>
  <si>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</si>
  <si>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</si>
  <si>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</si>
  <si>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</si>
  <si>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</si>
  <si>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</si>
  <si>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</si>
  <si>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</si>
  <si>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</si>
  <si>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</si>
  <si>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</si>
  <si>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</si>
  <si>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</si>
  <si>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</si>
  <si>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</si>
  <si>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</si>
  <si>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</si>
  <si>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</si>
  <si>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</si>
  <si>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</si>
  <si>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</si>
  <si>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</si>
  <si>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</si>
  <si>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</si>
  <si>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</si>
  <si>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</si>
  <si>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</si>
  <si>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</si>
  <si>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</si>
  <si>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</si>
  <si>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</si>
  <si>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</si>
  <si>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</si>
  <si>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</si>
  <si>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</si>
  <si>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</si>
  <si>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</si>
  <si>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</si>
  <si>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</si>
  <si>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</si>
  <si>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</si>
  <si>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</si>
  <si>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</si>
  <si>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</si>
  <si>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</si>
  <si>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</si>
  <si>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</si>
  <si>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</si>
  <si>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</si>
  <si>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</si>
  <si>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</si>
  <si>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</si>
  <si>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</si>
  <si>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</si>
  <si>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</si>
  <si>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</si>
  <si>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</si>
  <si>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</si>
  <si>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</si>
  <si>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</si>
  <si>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</si>
  <si>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</si>
  <si>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</si>
  <si>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</si>
  <si>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</si>
  <si>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</si>
  <si>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</si>
  <si>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</si>
  <si>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</si>
  <si>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</si>
  <si>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</si>
  <si>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</si>
  <si>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</si>
  <si>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</si>
  <si>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</si>
  <si>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</si>
  <si>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</si>
  <si>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</si>
  <si>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</si>
  <si>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</si>
  <si>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</si>
  <si>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</si>
  <si>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</si>
  <si>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</si>
  <si>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</si>
  <si>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</si>
  <si>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</si>
  <si>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</si>
  <si>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</si>
  <si>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</si>
  <si>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</si>
  <si>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</si>
  <si>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</si>
  <si>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</si>
  <si>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</si>
  <si>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</si>
  <si>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</si>
  <si>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</si>
  <si>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</si>
  <si>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</si>
  <si>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</si>
  <si>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</si>
  <si>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</si>
  <si>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</si>
  <si>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</si>
  <si>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</si>
  <si>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</si>
  <si>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</si>
  <si>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</si>
  <si>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</si>
  <si>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</si>
  <si>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</si>
  <si>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</si>
  <si>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</si>
  <si>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</si>
  <si>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</si>
  <si>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</si>
  <si>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</si>
  <si>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</si>
  <si>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</si>
  <si>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</si>
  <si>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</si>
  <si>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</si>
  <si>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</si>
  <si>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</si>
  <si>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</si>
  <si>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</si>
  <si>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</si>
  <si>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</si>
  <si>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</si>
  <si>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</si>
  <si>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</si>
  <si>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</si>
  <si>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</si>
  <si>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</si>
  <si>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</si>
  <si>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</si>
  <si>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</si>
  <si>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</si>
  <si>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</si>
  <si>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</si>
  <si>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</si>
  <si>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</si>
  <si>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</si>
  <si>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</si>
  <si>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</si>
  <si>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</si>
  <si>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</si>
  <si>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</si>
  <si>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</si>
  <si>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</si>
  <si>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</si>
  <si>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</si>
  <si>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</si>
  <si>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</si>
  <si>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</si>
  <si>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</si>
  <si>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</si>
  <si>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</si>
  <si>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</si>
  <si>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</si>
  <si>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</si>
  <si>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</si>
  <si>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</si>
  <si>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</si>
  <si>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</si>
  <si>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</si>
  <si>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</si>
  <si>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</si>
  <si>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</si>
  <si>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</si>
  <si>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</si>
  <si>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</si>
  <si>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</si>
  <si>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</si>
  <si>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</si>
  <si>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</si>
  <si>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</si>
  <si>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</si>
  <si>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</si>
  <si>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</si>
  <si>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</si>
  <si>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</si>
  <si>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</si>
  <si>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</si>
  <si>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</si>
  <si>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</si>
  <si>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</si>
  <si>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</si>
  <si>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</si>
  <si>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</si>
  <si>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</si>
  <si>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</si>
  <si>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</si>
  <si>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</si>
  <si>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</si>
  <si>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</si>
  <si>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</si>
  <si>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</si>
  <si>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</si>
  <si>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</si>
  <si>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</si>
  <si>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</si>
  <si>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</si>
  <si>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</si>
  <si>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</si>
  <si>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</si>
  <si>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</si>
  <si>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</si>
  <si>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</si>
  <si>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</si>
  <si>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</si>
  <si>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</si>
  <si>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</si>
  <si>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</si>
  <si>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</si>
  <si>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</si>
  <si>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</si>
  <si>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</si>
  <si>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</si>
  <si>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</si>
  <si>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</si>
  <si>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</si>
  <si>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</si>
  <si>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</si>
  <si>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</si>
  <si>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</si>
  <si>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</si>
  <si>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</si>
  <si>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</si>
  <si>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</si>
  <si>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</si>
  <si>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</si>
  <si>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</si>
  <si>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</si>
  <si>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</si>
  <si>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</si>
  <si>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</si>
  <si>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</si>
  <si>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</si>
  <si>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</si>
  <si>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</si>
  <si>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</si>
  <si>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</si>
  <si>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</si>
  <si>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</si>
  <si>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</si>
  <si>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</si>
  <si>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</si>
  <si>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</si>
  <si>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</si>
  <si>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</si>
  <si>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</si>
  <si>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</si>
  <si>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</si>
  <si>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</si>
  <si>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</si>
  <si>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</si>
  <si>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</si>
  <si>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</si>
  <si>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</si>
  <si>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</si>
  <si>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</si>
  <si>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</si>
  <si>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</si>
  <si>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</si>
  <si>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</si>
  <si>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</si>
  <si>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</si>
  <si>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</si>
  <si>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</si>
  <si>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</si>
  <si>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</si>
  <si>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</si>
  <si>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</si>
  <si>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</si>
  <si>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</si>
  <si>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</si>
  <si>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</si>
  <si>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</si>
  <si>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</si>
  <si>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</si>
  <si>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</si>
  <si>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</si>
  <si>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</si>
  <si>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</si>
  <si>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</si>
  <si>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</si>
  <si>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</si>
  <si>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</si>
  <si>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</si>
  <si>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</si>
  <si>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</si>
  <si>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</si>
  <si>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</si>
  <si>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</si>
  <si>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</si>
  <si>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</si>
  <si>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</si>
  <si>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</si>
  <si>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</si>
  <si>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</si>
  <si>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</si>
  <si>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</si>
  <si>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</si>
  <si>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</si>
  <si>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</si>
  <si>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</si>
  <si>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</si>
  <si>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</si>
  <si>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</si>
  <si>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</si>
  <si>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</si>
  <si>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</si>
  <si>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</si>
  <si>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</si>
  <si>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</si>
  <si>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</si>
  <si>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</si>
  <si>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</si>
  <si>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</si>
  <si>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</si>
  <si>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</si>
  <si>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</si>
  <si>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</si>
  <si>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</si>
  <si>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</si>
  <si>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</si>
  <si>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</si>
  <si>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</si>
  <si>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</si>
  <si>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</si>
  <si>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</si>
  <si>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</si>
  <si>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</si>
  <si>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</si>
  <si>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</si>
  <si>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</si>
  <si>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</si>
  <si>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</si>
  <si>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</si>
  <si>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</si>
  <si>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</si>
  <si>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</si>
  <si>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</si>
  <si>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</si>
  <si>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</si>
  <si>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</si>
  <si>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</si>
  <si>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</si>
  <si>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</si>
  <si>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</si>
  <si>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</si>
  <si>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</si>
  <si>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</si>
  <si>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</si>
  <si>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</si>
  <si>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</si>
  <si>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</si>
  <si>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</si>
  <si>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</si>
  <si>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</si>
  <si>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</si>
  <si>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</si>
  <si>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</si>
  <si>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</si>
  <si>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</si>
  <si>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</si>
  <si>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</si>
  <si>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</si>
  <si>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</si>
  <si>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</si>
  <si>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</si>
  <si>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</si>
  <si>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</si>
  <si>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</si>
  <si>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</si>
  <si>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</si>
  <si>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</si>
  <si>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</si>
  <si>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</si>
  <si>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</si>
  <si>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</si>
  <si>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</si>
  <si>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</si>
  <si>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</si>
  <si>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</si>
  <si>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</si>
  <si>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</si>
  <si>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</si>
  <si>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</si>
  <si>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</si>
  <si>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</si>
  <si>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</si>
  <si>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</si>
  <si>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</si>
  <si>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</si>
  <si>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</si>
  <si>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</si>
  <si>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</si>
  <si>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</si>
  <si>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</si>
  <si>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</si>
  <si>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</si>
  <si>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</si>
  <si>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</si>
  <si>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</si>
  <si>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</si>
  <si>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</si>
  <si>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</si>
  <si>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</si>
  <si>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</si>
  <si>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</si>
  <si>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</si>
  <si>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</si>
  <si>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</si>
  <si>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</si>
  <si>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</si>
  <si>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</si>
  <si>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</si>
  <si>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</si>
  <si>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</si>
  <si>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</si>
  <si>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</si>
  <si>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</si>
  <si>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</si>
  <si>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</si>
  <si>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</si>
  <si>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</si>
  <si>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</si>
  <si>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</si>
  <si>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</si>
  <si>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</si>
  <si>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</si>
  <si>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</si>
  <si>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</si>
  <si>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</si>
  <si>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</si>
  <si>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</si>
  <si>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</si>
  <si>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</si>
  <si>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</si>
  <si>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</si>
  <si>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</si>
  <si>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</si>
  <si>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</si>
  <si>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</si>
  <si>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</si>
  <si>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</si>
  <si>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</si>
  <si>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</si>
  <si>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</si>
  <si>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</si>
  <si>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</si>
  <si>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</si>
  <si>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</si>
  <si>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</si>
  <si>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</si>
  <si>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</si>
  <si>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</si>
  <si>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</si>
  <si>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</si>
  <si>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</si>
  <si>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</si>
  <si>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</si>
  <si>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</si>
  <si>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</si>
  <si>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</si>
  <si>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</si>
  <si>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</si>
  <si>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</si>
  <si>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</si>
  <si>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</si>
  <si>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</si>
  <si>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</si>
  <si>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</si>
  <si>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</si>
  <si>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</si>
  <si>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</si>
  <si>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</si>
  <si>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</si>
  <si>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</si>
  <si>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</si>
  <si>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</si>
  <si>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</si>
  <si>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</si>
  <si>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</si>
  <si>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</si>
  <si>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</si>
  <si>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</si>
  <si>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</si>
  <si>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</si>
  <si>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</si>
  <si>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</si>
  <si>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</si>
  <si>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</si>
  <si>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</si>
  <si>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</si>
  <si>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</si>
  <si>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</si>
  <si>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</si>
  <si>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</si>
  <si>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</si>
  <si>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</si>
  <si>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</si>
  <si>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</si>
  <si>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</si>
  <si>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</si>
  <si>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</si>
  <si>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</si>
  <si>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</si>
  <si>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</si>
  <si>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</si>
  <si>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</si>
  <si>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</si>
  <si>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</si>
  <si>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</si>
  <si>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</si>
  <si>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</si>
  <si>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</si>
  <si>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</si>
  <si>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</si>
  <si>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</si>
  <si>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</si>
  <si>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</si>
  <si>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</si>
  <si>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</si>
  <si>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</si>
  <si>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</si>
  <si>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</si>
  <si>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</si>
  <si>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</si>
  <si>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</si>
  <si>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</si>
  <si>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</si>
  <si>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</si>
  <si>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</si>
  <si>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</si>
  <si>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</si>
  <si>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</si>
  <si>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</si>
  <si>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</si>
  <si>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</si>
  <si>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</si>
  <si>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</si>
  <si>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</si>
  <si>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</si>
  <si>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</si>
  <si>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</si>
  <si>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</si>
  <si>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</si>
  <si>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</si>
  <si>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</si>
  <si>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</si>
  <si>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</si>
  <si>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</si>
  <si>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</si>
  <si>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</si>
  <si>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</si>
  <si>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</si>
  <si>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</si>
  <si>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</si>
  <si>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</si>
  <si>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</si>
  <si>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</si>
  <si>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</si>
  <si>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</si>
  <si>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</si>
  <si>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</si>
  <si>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</si>
  <si>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</si>
  <si>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</si>
  <si>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</si>
  <si>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</si>
  <si>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</si>
  <si>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</si>
  <si>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</si>
  <si>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</si>
  <si>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</si>
  <si>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</si>
  <si>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</si>
  <si>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</si>
  <si>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</si>
  <si>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</si>
  <si>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</si>
  <si>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</si>
  <si>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</si>
  <si>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</si>
  <si>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</si>
  <si>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</si>
  <si>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</si>
  <si>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</si>
  <si>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</si>
  <si>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</si>
  <si>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</si>
  <si>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</si>
  <si>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</si>
  <si>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</si>
  <si>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</si>
  <si>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</si>
  <si>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</si>
  <si>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</si>
  <si>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</si>
  <si>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</si>
  <si>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</si>
  <si>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</si>
  <si>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</si>
  <si>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</si>
  <si>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</si>
  <si>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</si>
  <si>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</si>
  <si>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</si>
  <si>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</si>
  <si>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</si>
  <si>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</si>
  <si>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</si>
  <si>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</si>
  <si>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</si>
  <si>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</si>
  <si>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</si>
  <si>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</si>
  <si>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</si>
  <si>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</si>
  <si>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</si>
  <si>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</si>
  <si>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</si>
  <si>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</si>
  <si>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</si>
  <si>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</si>
  <si>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</si>
  <si>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</si>
  <si>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</si>
  <si>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</si>
  <si>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</si>
  <si>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</si>
  <si>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</si>
  <si>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</si>
  <si>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</si>
  <si>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</si>
  <si>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</si>
  <si>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</si>
  <si>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</si>
  <si>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</si>
  <si>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</si>
  <si>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</si>
  <si>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</si>
  <si>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</si>
  <si>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</si>
  <si>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</si>
  <si>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</si>
  <si>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</si>
  <si>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</si>
  <si>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</si>
  <si>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</si>
  <si>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</si>
  <si>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</si>
  <si>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</si>
  <si>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</si>
  <si>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</si>
  <si>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</si>
  <si>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</si>
  <si>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</si>
  <si>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</si>
  <si>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</si>
  <si>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</si>
  <si>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</si>
  <si>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</si>
  <si>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</si>
  <si>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</si>
  <si>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</si>
  <si>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</si>
  <si>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</si>
  <si>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</si>
  <si>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</si>
  <si>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</si>
  <si>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</si>
  <si>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</si>
  <si>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</si>
  <si>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</si>
  <si>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</si>
  <si>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</si>
  <si>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</si>
  <si>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</si>
  <si>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</si>
  <si>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</si>
  <si>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</si>
  <si>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</si>
  <si>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</si>
  <si>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</si>
  <si>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</si>
  <si>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</si>
  <si>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</si>
  <si>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</si>
  <si>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</si>
  <si>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</si>
  <si>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</si>
  <si>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</si>
  <si>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</si>
  <si>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</si>
  <si>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</si>
  <si>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</si>
  <si>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</si>
  <si>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</si>
  <si>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</si>
  <si>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</si>
  <si>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</si>
  <si>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</si>
  <si>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</si>
  <si>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</si>
  <si>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</si>
  <si>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</si>
  <si>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</si>
  <si>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</si>
  <si>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</si>
  <si>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</si>
  <si>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</si>
  <si>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</si>
  <si>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</si>
  <si>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</si>
  <si>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</si>
  <si>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</si>
  <si>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</si>
  <si>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</si>
  <si>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</si>
  <si>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</si>
  <si>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</si>
  <si>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</si>
  <si>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</si>
  <si>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</si>
  <si>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</si>
  <si>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</si>
  <si>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</si>
  <si>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</si>
  <si>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</si>
  <si>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</si>
  <si>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</si>
  <si>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</si>
  <si>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</si>
  <si>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</si>
  <si>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</si>
  <si>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</si>
  <si>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</si>
  <si>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</si>
  <si>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</si>
  <si>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</si>
  <si>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</si>
  <si>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</si>
  <si>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</si>
  <si>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</si>
  <si>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</si>
  <si>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</si>
  <si>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</si>
  <si>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</si>
  <si>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</si>
  <si>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</si>
  <si>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</si>
  <si>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</si>
  <si>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</si>
  <si>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</si>
  <si>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</si>
  <si>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</si>
  <si>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</si>
  <si>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</si>
  <si>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</si>
  <si>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</si>
  <si>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</si>
  <si>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</si>
  <si>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</si>
  <si>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</si>
  <si>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</si>
  <si>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</si>
  <si>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</si>
  <si>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</si>
  <si>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</si>
  <si>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</si>
  <si>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</si>
  <si>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</si>
  <si>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</si>
  <si>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</si>
  <si>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</si>
  <si>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</si>
  <si>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</si>
  <si>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</si>
  <si>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</si>
  <si>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</si>
  <si>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</si>
  <si>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</si>
  <si>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</si>
  <si>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</si>
  <si>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</si>
  <si>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</si>
  <si>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</si>
  <si>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</si>
  <si>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</si>
  <si>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</si>
  <si>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</si>
  <si>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</si>
  <si>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</si>
  <si>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</si>
  <si>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</si>
  <si>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</si>
  <si>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</si>
  <si>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</si>
  <si>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</si>
  <si>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</si>
  <si>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</si>
  <si>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</si>
  <si>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</si>
  <si>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</si>
  <si>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</si>
  <si>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</si>
  <si>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</si>
  <si>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</si>
  <si>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</si>
  <si>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</si>
  <si>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</si>
  <si>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</si>
  <si>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</si>
  <si>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</si>
  <si>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</si>
  <si>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</si>
  <si>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</si>
  <si>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</si>
  <si>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</si>
  <si>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</si>
  <si>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</si>
  <si>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</si>
  <si>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</si>
  <si>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</si>
  <si>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</si>
  <si>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</si>
  <si>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</si>
  <si>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</si>
  <si>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</si>
  <si>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</si>
  <si>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</si>
  <si>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</si>
  <si>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</si>
  <si>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</si>
  <si>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</si>
  <si>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</si>
  <si>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</si>
  <si>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</si>
  <si>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</si>
  <si>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</si>
  <si>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</si>
  <si>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</si>
  <si>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</si>
  <si>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</si>
  <si>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</si>
  <si>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</si>
  <si>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</si>
  <si>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</si>
  <si>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</si>
  <si>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</si>
  <si>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</si>
  <si>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</si>
  <si>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</si>
  <si>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</si>
  <si>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</si>
  <si>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</si>
  <si>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</si>
  <si>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</si>
  <si>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</si>
  <si>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</si>
  <si>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</si>
  <si>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</si>
  <si>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</si>
  <si>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</si>
  <si>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</si>
  <si>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</si>
  <si>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</si>
  <si>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</si>
  <si>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</si>
  <si>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</si>
  <si>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</si>
  <si>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</si>
  <si>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</si>
  <si>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</si>
  <si>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</si>
  <si>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</si>
  <si>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</si>
  <si>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</si>
  <si>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</si>
  <si>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</si>
  <si>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</si>
  <si>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</si>
  <si>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</si>
  <si>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</si>
  <si>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</si>
  <si>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</si>
  <si>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</si>
  <si>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</si>
  <si>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</si>
  <si>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</si>
  <si>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</si>
  <si>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</si>
  <si>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</si>
  <si>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</si>
  <si>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</si>
  <si>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</si>
  <si>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</si>
  <si>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</si>
  <si>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</si>
  <si>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</si>
  <si>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</si>
  <si>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</si>
  <si>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</si>
  <si>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</si>
  <si>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</si>
  <si>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</si>
  <si>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</si>
  <si>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</si>
  <si>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</si>
  <si>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</si>
  <si>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</si>
  <si>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</si>
  <si>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</si>
  <si>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</si>
  <si>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</si>
  <si>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</si>
  <si>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</si>
  <si>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</si>
  <si>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</si>
  <si>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</si>
  <si>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</si>
  <si>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</si>
  <si>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</si>
  <si>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</si>
  <si>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</si>
  <si>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</si>
  <si>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</si>
  <si>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</si>
  <si>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</si>
  <si>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</si>
  <si>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</si>
  <si>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</si>
  <si>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</si>
  <si>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</si>
  <si>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</si>
  <si>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</si>
  <si>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</si>
  <si>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</si>
  <si>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</si>
  <si>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</si>
  <si>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</si>
  <si>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</si>
  <si>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</si>
  <si>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</si>
  <si>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</si>
  <si>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</si>
  <si>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</si>
  <si>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</si>
  <si>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</si>
  <si>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</si>
  <si>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</si>
  <si>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</si>
  <si>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</si>
  <si>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</si>
  <si>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</si>
  <si>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</si>
  <si>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</si>
  <si>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</si>
  <si>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</si>
  <si>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</si>
  <si>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</si>
  <si>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</si>
  <si>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</si>
  <si>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</si>
  <si>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</si>
  <si>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</si>
  <si>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</si>
  <si>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</si>
  <si>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</si>
  <si>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</si>
  <si>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</si>
  <si>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</si>
  <si>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</si>
  <si>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</si>
  <si>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</si>
  <si>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</si>
  <si>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</si>
  <si>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</si>
  <si>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</si>
  <si>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</si>
  <si>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</si>
  <si>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</si>
  <si>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</si>
  <si>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</si>
  <si>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</si>
  <si>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</si>
  <si>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</si>
  <si>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</si>
  <si>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</si>
  <si>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</si>
  <si>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</si>
  <si>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</si>
  <si>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</si>
  <si>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</si>
  <si>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</si>
  <si>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</si>
  <si>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</si>
  <si>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</si>
  <si>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</si>
  <si>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</si>
  <si>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</si>
  <si>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</si>
  <si>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</si>
  <si>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</si>
  <si>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</si>
  <si>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</si>
  <si>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</si>
  <si>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</si>
  <si>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</si>
  <si>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</si>
  <si>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</si>
  <si>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</si>
  <si>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</si>
  <si>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</si>
  <si>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</si>
  <si>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</si>
  <si>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</si>
  <si>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</si>
  <si>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</si>
  <si>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</si>
  <si>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</si>
  <si>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</si>
  <si>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</si>
  <si>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</si>
  <si>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</si>
  <si>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</si>
  <si>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</si>
  <si>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</si>
  <si>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</si>
  <si>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</si>
  <si>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</si>
  <si>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</si>
  <si>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</si>
  <si>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</si>
  <si>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</si>
  <si>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</si>
  <si>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</si>
  <si>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</si>
  <si>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</si>
  <si>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</si>
  <si>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</si>
  <si>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</si>
  <si>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</si>
  <si>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</si>
  <si>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</si>
  <si>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</si>
  <si>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</si>
  <si>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</si>
  <si>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</si>
  <si>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</si>
  <si>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</si>
  <si>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</si>
  <si>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</si>
  <si>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</si>
  <si>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</si>
  <si>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</si>
  <si>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</si>
  <si>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</si>
  <si>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</si>
  <si>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</si>
  <si>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</si>
  <si>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</si>
  <si>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</si>
  <si>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</si>
  <si>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</si>
  <si>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</si>
  <si>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</si>
  <si>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</si>
  <si>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</si>
  <si>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</si>
  <si>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</si>
  <si>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</si>
  <si>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</si>
  <si>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</si>
  <si>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</si>
  <si>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</si>
  <si>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</si>
  <si>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</si>
  <si>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</si>
  <si>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</si>
  <si>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</si>
  <si>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</si>
  <si>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</si>
  <si>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</si>
  <si>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</si>
  <si>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</si>
  <si>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</si>
  <si>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</si>
  <si>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</si>
  <si>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</si>
  <si>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</si>
  <si>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</si>
  <si>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</si>
  <si>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</si>
  <si>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</si>
  <si>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</si>
  <si>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</si>
  <si>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</si>
  <si>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</si>
  <si>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</si>
  <si>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</si>
  <si>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</si>
  <si>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</si>
  <si>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</si>
  <si>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</si>
  <si>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</si>
  <si>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</si>
  <si>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</si>
  <si>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</si>
  <si>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</si>
  <si>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</si>
  <si>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</si>
  <si>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</si>
  <si>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</si>
  <si>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</si>
  <si>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</si>
  <si>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</si>
  <si>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</si>
  <si>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</si>
  <si>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</si>
  <si>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</si>
  <si>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</si>
  <si>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</si>
  <si>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</si>
  <si>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</si>
  <si>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</si>
  <si>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</si>
  <si>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</si>
  <si>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</si>
  <si>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</si>
  <si>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</si>
  <si>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</si>
  <si>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</si>
  <si>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</si>
  <si>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</si>
  <si>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</si>
  <si>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</si>
  <si>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</si>
  <si>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</si>
  <si>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</si>
  <si>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</si>
  <si>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</si>
  <si>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</si>
  <si>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</si>
  <si>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</si>
  <si>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</si>
  <si>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</si>
  <si>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</si>
  <si>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</si>
  <si>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</si>
  <si>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</si>
  <si>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</si>
  <si>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</si>
  <si>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</si>
  <si>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</si>
  <si>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</si>
  <si>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</si>
  <si>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</si>
  <si>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</si>
  <si>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</si>
  <si>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</si>
  <si>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</si>
  <si>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</si>
  <si>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</si>
  <si>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</si>
  <si>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</si>
  <si>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</si>
  <si>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</si>
  <si>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</si>
  <si>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</si>
  <si>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</si>
  <si>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</si>
  <si>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</si>
  <si>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</si>
  <si>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</si>
  <si>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</si>
  <si>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</si>
  <si>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</si>
  <si>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</si>
  <si>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</si>
  <si>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</si>
  <si>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</si>
  <si>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</si>
  <si>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</si>
  <si>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</si>
  <si>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</si>
  <si>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</si>
  <si>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</si>
  <si>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</si>
  <si>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</si>
  <si>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</si>
  <si>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</si>
  <si>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</si>
  <si>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</si>
  <si>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</si>
  <si>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</si>
  <si>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</si>
  <si>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</si>
  <si>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</si>
  <si>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</si>
  <si>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</si>
  <si>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</si>
  <si>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</si>
  <si>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</si>
  <si>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</si>
  <si>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</si>
  <si>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</si>
  <si>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</si>
  <si>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</si>
  <si>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</si>
  <si>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</si>
  <si>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</si>
  <si>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</si>
  <si>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</si>
  <si>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</si>
  <si>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</si>
  <si>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</si>
  <si>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</si>
  <si>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</si>
  <si>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</si>
  <si>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</si>
  <si>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</si>
  <si>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</si>
  <si>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</si>
  <si>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</si>
  <si>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</si>
  <si>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</si>
  <si>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</si>
  <si>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</si>
  <si>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</si>
  <si>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</si>
  <si>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</si>
  <si>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</si>
  <si>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</si>
  <si>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</si>
  <si>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</si>
  <si>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</si>
  <si>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</si>
  <si>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</si>
  <si>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</si>
  <si>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</si>
  <si>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</si>
  <si>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</si>
  <si>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</si>
  <si>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</si>
  <si>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</si>
  <si>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</si>
  <si>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</si>
  <si>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</si>
  <si>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</si>
  <si>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</si>
  <si>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</si>
  <si>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</si>
  <si>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</si>
  <si>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</si>
  <si>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</si>
  <si>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</si>
  <si>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</si>
  <si>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</si>
  <si>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</si>
  <si>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</si>
  <si>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</si>
  <si>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</si>
  <si>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</si>
  <si>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</si>
  <si>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</si>
  <si>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</si>
  <si>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</si>
  <si>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</si>
  <si>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</si>
  <si>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</si>
  <si>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</si>
  <si>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</si>
  <si>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</si>
  <si>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</si>
  <si>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</si>
  <si>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</si>
  <si>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</si>
  <si>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</si>
  <si>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</si>
  <si>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</si>
  <si>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</si>
  <si>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</si>
  <si>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</si>
  <si>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</si>
  <si>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</si>
  <si>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</si>
  <si>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</si>
  <si>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</si>
  <si>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</si>
  <si>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</si>
  <si>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</si>
  <si>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</si>
  <si>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</si>
  <si>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</si>
  <si>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</si>
  <si>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</si>
  <si>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</si>
  <si>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</si>
  <si>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</si>
  <si>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</si>
  <si>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</si>
  <si>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</si>
  <si>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</si>
  <si>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</si>
  <si>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</si>
  <si>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</si>
  <si>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</si>
  <si>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</si>
  <si>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</si>
  <si>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</si>
  <si>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</si>
  <si>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</si>
  <si>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</si>
  <si>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</si>
  <si>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</si>
  <si>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</si>
  <si>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</si>
  <si>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</si>
  <si>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</si>
  <si>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</si>
  <si>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</si>
  <si>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</si>
  <si>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</si>
  <si>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</si>
  <si>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</si>
  <si>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</si>
  <si>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</si>
  <si>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</si>
  <si>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</si>
  <si>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</si>
  <si>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</si>
  <si>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</si>
  <si>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</si>
  <si>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</si>
  <si>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</si>
  <si>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</si>
  <si>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</si>
  <si>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</si>
  <si>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</si>
  <si>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</si>
  <si>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</si>
  <si>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</si>
  <si>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</si>
  <si>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</si>
  <si>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</si>
  <si>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</si>
  <si>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</si>
  <si>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</si>
  <si>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</si>
  <si>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</si>
  <si>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</si>
  <si>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</si>
  <si>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</si>
  <si>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</si>
  <si>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</si>
  <si>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</si>
  <si>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</si>
  <si>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</si>
  <si>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</si>
  <si>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</si>
  <si>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</si>
  <si>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</si>
  <si>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</si>
  <si>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</si>
  <si>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</si>
  <si>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</si>
  <si>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</si>
  <si>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</si>
  <si>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</si>
  <si>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</si>
  <si>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</si>
  <si>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</si>
  <si>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</si>
  <si>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</si>
  <si>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</si>
  <si>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</si>
  <si>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</si>
  <si>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</si>
  <si>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</si>
  <si>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</si>
  <si>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</si>
  <si>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</si>
  <si>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</si>
  <si>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</si>
  <si>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</si>
  <si>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</si>
  <si>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</si>
  <si>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</si>
  <si>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</si>
  <si>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</si>
  <si>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</si>
  <si>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</si>
  <si>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</si>
  <si>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</si>
  <si>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</si>
  <si>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</si>
  <si>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</si>
  <si>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</si>
  <si>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</si>
  <si>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</si>
  <si>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</si>
  <si>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</si>
  <si>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</si>
  <si>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</si>
  <si>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</si>
  <si>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</si>
  <si>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</si>
  <si>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</si>
  <si>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</si>
  <si>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</si>
  <si>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</si>
  <si>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</si>
  <si>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</si>
  <si>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</si>
  <si>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</si>
  <si>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</si>
  <si>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</si>
  <si>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</si>
  <si>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</si>
  <si>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</si>
  <si>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</si>
  <si>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</si>
  <si>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</si>
  <si>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</si>
  <si>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</si>
  <si>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</si>
  <si>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</si>
  <si>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</si>
  <si>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</si>
  <si>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</si>
  <si>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</si>
  <si>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</si>
  <si>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</si>
  <si>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</si>
  <si>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</si>
  <si>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</si>
  <si>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</si>
  <si>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</si>
  <si>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</si>
  <si>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</si>
  <si>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</si>
  <si>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</si>
  <si>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</si>
  <si>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</si>
  <si>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</si>
  <si>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</si>
  <si>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</si>
  <si>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</si>
  <si>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</si>
  <si>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</si>
  <si>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</si>
  <si>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</si>
  <si>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</si>
  <si>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</si>
  <si>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</si>
  <si>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</si>
  <si>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</si>
  <si>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</si>
  <si>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</si>
  <si>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</si>
  <si>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</si>
  <si>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</si>
  <si>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</si>
  <si>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</si>
  <si>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</si>
  <si>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</si>
  <si>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</si>
  <si>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</si>
  <si>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</si>
  <si>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</si>
  <si>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</si>
  <si>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</si>
  <si>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</si>
  <si>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</si>
  <si>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</si>
  <si>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</si>
  <si>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</si>
  <si>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</si>
  <si>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</si>
  <si>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</si>
  <si>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</si>
  <si>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</si>
  <si>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</si>
  <si>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</si>
  <si>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</si>
  <si>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</si>
  <si>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</si>
  <si>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</si>
  <si>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</si>
  <si>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</si>
  <si>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</si>
  <si>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</si>
  <si>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</si>
  <si>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</si>
  <si>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</si>
  <si>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</si>
  <si>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</si>
  <si>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</si>
  <si>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</si>
  <si>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</si>
  <si>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</si>
  <si>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</si>
  <si>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</si>
  <si>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</si>
  <si>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</si>
  <si>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</si>
  <si>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</si>
  <si>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</si>
  <si>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</si>
  <si>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</si>
  <si>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</si>
  <si>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</si>
  <si>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</si>
  <si>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</si>
  <si>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</si>
  <si>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</si>
  <si>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</si>
  <si>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</si>
  <si>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</si>
  <si>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</si>
  <si>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</si>
  <si>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</si>
  <si>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</si>
  <si>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</si>
  <si>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</si>
  <si>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</si>
  <si>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</si>
  <si>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</si>
  <si>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</si>
  <si>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</si>
  <si>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</si>
  <si>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</si>
  <si>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</si>
  <si>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</si>
  <si>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</si>
  <si>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</si>
  <si>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</si>
  <si>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</si>
  <si>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</si>
  <si>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</si>
  <si>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</si>
  <si>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</si>
  <si>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</si>
  <si>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</si>
  <si>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</si>
  <si>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</si>
  <si>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</si>
  <si>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</si>
  <si>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</si>
  <si>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</si>
  <si>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</si>
  <si>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</si>
  <si>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</si>
  <si>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</si>
  <si>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</si>
  <si>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</si>
  <si>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</si>
  <si>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</si>
  <si>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</si>
  <si>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</si>
  <si>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</si>
  <si>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</si>
  <si>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</si>
  <si>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</si>
  <si>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</si>
  <si>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</si>
  <si>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</si>
  <si>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</si>
  <si>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</si>
  <si>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</si>
  <si>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</si>
  <si>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</si>
  <si>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</si>
  <si>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</si>
  <si>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</si>
  <si>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</si>
  <si>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</si>
  <si>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</si>
  <si>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</si>
  <si>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</si>
  <si>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</si>
  <si>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</si>
  <si>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</si>
  <si>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</si>
  <si>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</si>
  <si>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</si>
  <si>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</si>
  <si>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</si>
  <si>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</si>
  <si>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</si>
  <si>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</si>
  <si>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</si>
  <si>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</si>
  <si>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</si>
  <si>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</si>
  <si>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</si>
  <si>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</si>
  <si>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</si>
  <si>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</si>
  <si>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</si>
  <si>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</si>
  <si>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</si>
  <si>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</si>
  <si>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</si>
  <si>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</si>
  <si>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</si>
  <si>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</si>
  <si>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</si>
  <si>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</si>
  <si>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</si>
  <si>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</si>
  <si>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</si>
  <si>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</si>
  <si>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</si>
  <si>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</si>
  <si>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</si>
  <si>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</si>
  <si>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</si>
  <si>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</si>
  <si>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</si>
  <si>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</si>
  <si>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</si>
  <si>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</si>
  <si>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</si>
  <si>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</si>
  <si>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</si>
  <si>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</si>
  <si>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</si>
  <si>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</si>
  <si>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</si>
  <si>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</si>
  <si>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</si>
  <si>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</si>
  <si>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</si>
  <si>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</si>
  <si>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</si>
  <si>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</si>
  <si>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</si>
  <si>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</si>
  <si>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</si>
  <si>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</si>
  <si>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</si>
  <si>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</si>
  <si>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</si>
  <si>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</si>
  <si>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</si>
  <si>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</si>
  <si>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</si>
  <si>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</si>
  <si>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</si>
  <si>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</si>
  <si>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</si>
  <si>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</si>
  <si>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</si>
  <si>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</si>
  <si>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</si>
  <si>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</si>
  <si>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</si>
  <si>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</si>
  <si>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</si>
  <si>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</si>
  <si>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</si>
  <si>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</si>
  <si>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</si>
  <si>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</si>
  <si>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</si>
  <si>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</si>
  <si>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</si>
  <si>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</si>
  <si>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</si>
  <si>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</si>
  <si>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</si>
  <si>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</si>
  <si>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</si>
  <si>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</si>
  <si>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</si>
  <si>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</si>
  <si>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</si>
  <si>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</si>
  <si>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</si>
  <si>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</si>
  <si>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</si>
  <si>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</si>
  <si>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</si>
  <si>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</si>
  <si>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</si>
  <si>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</si>
  <si>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</si>
  <si>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</si>
  <si>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</si>
  <si>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</si>
  <si>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</si>
  <si>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</si>
  <si>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</si>
  <si>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</si>
  <si>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</si>
  <si>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</si>
  <si>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</si>
  <si>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</si>
  <si>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</si>
  <si>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</si>
  <si>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</si>
  <si>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</si>
  <si>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</si>
  <si>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</si>
  <si>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</si>
  <si>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</si>
  <si>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</si>
  <si>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</si>
  <si>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</si>
  <si>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</si>
  <si>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</si>
  <si>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</si>
  <si>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</si>
  <si>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</si>
  <si>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</si>
  <si>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</si>
  <si>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</si>
  <si>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</si>
  <si>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</si>
  <si>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</si>
  <si>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</si>
  <si>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</si>
  <si>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</si>
  <si>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</si>
  <si>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</si>
  <si>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</si>
  <si>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</si>
  <si>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</si>
  <si>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</si>
  <si>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</si>
  <si>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</si>
  <si>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</si>
  <si>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</si>
  <si>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</si>
  <si>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</si>
  <si>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</si>
  <si>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</si>
  <si>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</si>
  <si>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</si>
  <si>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</si>
  <si>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</si>
  <si>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</si>
  <si>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</si>
  <si>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</si>
  <si>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</si>
  <si>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</si>
  <si>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</si>
  <si>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</si>
  <si>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</si>
  <si>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</si>
  <si>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</si>
  <si>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</si>
  <si>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</si>
  <si>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</si>
  <si>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</si>
  <si>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</si>
  <si>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</si>
  <si>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</si>
  <si>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</si>
  <si>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</si>
  <si>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</si>
  <si>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</si>
  <si>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</si>
  <si>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</si>
  <si>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</si>
  <si>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</si>
  <si>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</si>
  <si>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</si>
  <si>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</si>
  <si>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</si>
  <si>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</si>
  <si>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</si>
  <si>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</si>
  <si>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</si>
  <si>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</si>
  <si>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</si>
  <si>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</si>
  <si>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</si>
  <si>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</si>
  <si>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</si>
  <si>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</si>
  <si>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</si>
  <si>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</si>
  <si>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</si>
  <si>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</si>
  <si>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</si>
  <si>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</si>
  <si>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</si>
  <si>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</si>
  <si>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</si>
  <si>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</si>
  <si>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</si>
  <si>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</si>
  <si>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</si>
  <si>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</si>
  <si>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</si>
  <si>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</si>
  <si>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</si>
  <si>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</si>
  <si>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</si>
  <si>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</si>
  <si>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</si>
  <si>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</si>
  <si>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</si>
  <si>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</si>
  <si>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</si>
  <si>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</si>
  <si>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</si>
  <si>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</si>
  <si>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</si>
  <si>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</si>
  <si>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</si>
  <si>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</si>
  <si>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</si>
  <si>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</si>
  <si>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</si>
  <si>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</si>
  <si>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</si>
  <si>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</si>
  <si>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</si>
  <si>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</si>
  <si>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</si>
  <si>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</si>
  <si>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</si>
  <si>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</si>
  <si>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</si>
  <si>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</si>
  <si>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</si>
  <si>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</si>
  <si>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</si>
  <si>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</si>
  <si>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</si>
  <si>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</si>
  <si>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</si>
  <si>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</si>
  <si>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</si>
  <si>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</si>
  <si>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</si>
  <si>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</si>
  <si>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</si>
  <si>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</si>
  <si>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</si>
  <si>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</si>
  <si>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</si>
  <si>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</si>
  <si>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</si>
  <si>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</si>
  <si>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</si>
  <si>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</si>
  <si>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</si>
  <si>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</si>
  <si>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</si>
  <si>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</si>
  <si>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</si>
  <si>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</si>
  <si>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</si>
  <si>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</si>
  <si>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</si>
  <si>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</si>
  <si>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</si>
  <si>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</si>
  <si>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</si>
  <si>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</si>
  <si>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</si>
  <si>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</si>
  <si>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</si>
  <si>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</si>
  <si>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</si>
  <si>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</si>
  <si>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</si>
  <si>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</si>
  <si>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</si>
  <si>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</si>
  <si>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</si>
  <si>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</si>
  <si>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</si>
  <si>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</si>
  <si>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</si>
  <si>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</si>
  <si>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</si>
  <si>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</si>
  <si>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</si>
  <si>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</si>
  <si>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</si>
  <si>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</si>
  <si>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</si>
  <si>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</si>
  <si>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</si>
  <si>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</si>
  <si>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</si>
  <si>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</si>
  <si>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</si>
  <si>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</si>
  <si>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</si>
  <si>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</si>
  <si>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</si>
  <si>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</si>
  <si>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</si>
  <si>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</si>
  <si>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</si>
  <si>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</si>
  <si>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</si>
  <si>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</si>
  <si>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</si>
  <si>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</si>
  <si>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</si>
  <si>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</si>
  <si>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</si>
  <si>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</si>
  <si>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</si>
  <si>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</si>
  <si>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</si>
  <si>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</si>
  <si>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</si>
  <si>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</si>
  <si>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</si>
  <si>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</si>
  <si>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</si>
  <si>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</si>
  <si>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</si>
  <si>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</si>
  <si>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</si>
  <si>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</si>
  <si>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</si>
  <si>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</si>
  <si>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</si>
  <si>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</si>
  <si>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</si>
  <si>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</si>
  <si>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</si>
  <si>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</si>
  <si>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</si>
  <si>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</si>
  <si>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</si>
  <si>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</si>
  <si>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</si>
  <si>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</si>
  <si>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</si>
  <si>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</si>
  <si>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</si>
  <si>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</si>
  <si>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</si>
  <si>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</si>
  <si>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</si>
  <si>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</si>
  <si>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</si>
  <si>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</si>
  <si>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</si>
  <si>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</si>
  <si>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</si>
  <si>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</si>
  <si>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</si>
  <si>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</si>
  <si>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</si>
  <si>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</si>
  <si>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</si>
  <si>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</si>
  <si>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</si>
  <si>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</si>
  <si>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</si>
  <si>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</si>
  <si>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</si>
  <si>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</si>
  <si>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</si>
  <si>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</si>
  <si>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</si>
  <si>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</si>
  <si>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</si>
  <si>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</si>
  <si>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</si>
  <si>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</si>
  <si>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</si>
  <si>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</si>
  <si>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</si>
  <si>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</si>
  <si>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</si>
  <si>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</si>
  <si>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</si>
  <si>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</si>
  <si>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</si>
  <si>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</si>
  <si>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</si>
  <si>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</si>
  <si>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</si>
  <si>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</si>
  <si>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</si>
  <si>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</si>
  <si>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</si>
  <si>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</si>
  <si>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</si>
  <si>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</si>
  <si>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</si>
  <si>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</si>
  <si>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</si>
  <si>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</si>
  <si>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</si>
  <si>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</si>
  <si>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</si>
  <si>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</si>
  <si>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</si>
  <si>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</si>
  <si>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</si>
  <si>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</si>
  <si>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</si>
  <si>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</si>
  <si>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</si>
  <si>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</si>
  <si>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</si>
  <si>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</si>
  <si>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</si>
  <si>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</si>
  <si>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</si>
  <si>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</si>
  <si>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</si>
  <si>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</si>
  <si>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</si>
  <si>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</si>
  <si>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</si>
  <si>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</si>
  <si>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</si>
  <si>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</si>
  <si>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</si>
  <si>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</si>
  <si>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</si>
  <si>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</si>
  <si>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</si>
  <si>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</si>
  <si>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</si>
  <si>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</si>
  <si>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</si>
  <si>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</si>
  <si>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</si>
  <si>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</si>
  <si>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</si>
  <si>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</si>
  <si>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</si>
  <si>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</si>
  <si>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</si>
  <si>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</si>
  <si>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</si>
  <si>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</si>
  <si>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</si>
  <si>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</si>
  <si>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</si>
  <si>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</si>
  <si>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</si>
  <si>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</si>
  <si>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</si>
  <si>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</si>
  <si>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</si>
  <si>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</si>
  <si>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</si>
  <si>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</si>
  <si>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</si>
  <si>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</si>
  <si>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</si>
  <si>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</si>
  <si>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</si>
  <si>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</si>
  <si>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</si>
  <si>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</si>
  <si>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</si>
  <si>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</si>
  <si>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</si>
  <si>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</si>
  <si>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</si>
  <si>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</si>
  <si>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</si>
  <si>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</si>
  <si>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</si>
  <si>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</si>
  <si>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</si>
  <si>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</si>
  <si>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</si>
  <si>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</si>
  <si>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</si>
  <si>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</si>
  <si>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</si>
  <si>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</si>
  <si>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</si>
  <si>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</si>
  <si>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</si>
  <si>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</si>
  <si>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</si>
  <si>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</si>
  <si>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</si>
  <si>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</si>
  <si>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</si>
  <si>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</si>
  <si>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</si>
  <si>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</si>
  <si>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</si>
  <si>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</si>
  <si>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</si>
  <si>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</si>
  <si>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</si>
  <si>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</si>
  <si>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</si>
  <si>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</si>
  <si>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</si>
  <si>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</si>
  <si>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</si>
  <si>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</si>
  <si>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</si>
  <si>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</si>
  <si>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</si>
  <si>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</si>
  <si>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</si>
  <si>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</si>
  <si>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</si>
  <si>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</si>
  <si>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</si>
  <si>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</si>
  <si>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</si>
  <si>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</si>
  <si>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</si>
  <si>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</si>
  <si>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</si>
  <si>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</si>
  <si>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</si>
  <si>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</si>
  <si>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</si>
  <si>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</si>
  <si>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</si>
  <si>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</si>
  <si>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</si>
  <si>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</si>
  <si>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</si>
  <si>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</si>
  <si>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</si>
  <si>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</si>
  <si>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</si>
  <si>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</si>
  <si>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</si>
  <si>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</si>
  <si>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</si>
  <si>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</si>
  <si>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</si>
  <si>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</si>
  <si>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</si>
  <si>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</si>
  <si>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</si>
  <si>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</si>
  <si>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</si>
  <si>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</si>
  <si>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</si>
  <si>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</si>
  <si>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</si>
  <si>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</si>
  <si>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</si>
  <si>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</si>
  <si>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</si>
  <si>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</si>
  <si>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</si>
  <si>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</si>
  <si>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</si>
  <si>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</si>
  <si>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</si>
  <si>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</si>
  <si>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</si>
  <si>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</si>
  <si>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</si>
  <si>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</si>
  <si>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</si>
  <si>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</si>
  <si>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</si>
  <si>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</si>
  <si>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</si>
  <si>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</si>
  <si>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</si>
  <si>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</si>
  <si>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</si>
  <si>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</si>
  <si>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</si>
  <si>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</si>
  <si>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</si>
  <si>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</si>
  <si>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</si>
  <si>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</si>
  <si>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</si>
  <si>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</si>
  <si>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</si>
  <si>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</si>
  <si>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</si>
  <si>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</si>
  <si>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</si>
  <si>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</si>
  <si>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</si>
  <si>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</si>
  <si>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</si>
  <si>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</si>
  <si>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</si>
  <si>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</si>
  <si>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</si>
  <si>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</si>
  <si>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</si>
  <si>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</si>
  <si>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</si>
  <si>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</si>
  <si>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</si>
  <si>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</si>
  <si>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</si>
  <si>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</si>
  <si>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</si>
  <si>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</si>
  <si>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</si>
  <si>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</si>
  <si>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</si>
  <si>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</si>
  <si>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</si>
  <si>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</si>
  <si>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</si>
  <si>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</si>
  <si>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</si>
  <si>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</si>
  <si>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</si>
  <si>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</si>
  <si>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</si>
  <si>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</si>
  <si>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</si>
  <si>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</si>
  <si>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</si>
  <si>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</si>
  <si>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</si>
  <si>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</si>
  <si>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</si>
  <si>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</si>
  <si>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</si>
  <si>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</si>
  <si>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</si>
  <si>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</si>
  <si>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</si>
  <si>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</si>
  <si>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</si>
  <si>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</si>
  <si>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</si>
  <si>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</si>
  <si>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</si>
  <si>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</si>
  <si>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</si>
  <si>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</si>
  <si>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</si>
  <si>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</si>
  <si>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</si>
  <si>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</si>
  <si>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</si>
  <si>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</si>
  <si>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</si>
  <si>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</si>
  <si>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</si>
  <si>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</si>
  <si>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</si>
  <si>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</si>
  <si>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</si>
  <si>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</si>
  <si>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</si>
  <si>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</si>
  <si>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</si>
  <si>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</si>
  <si>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</si>
  <si>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</si>
  <si>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</si>
  <si>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</si>
  <si>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</si>
  <si>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</si>
  <si>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</si>
  <si>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</si>
  <si>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</si>
  <si>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</si>
  <si>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</si>
  <si>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</si>
  <si>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</si>
  <si>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</si>
  <si>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</si>
  <si>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</si>
  <si>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</si>
  <si>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</si>
  <si>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</si>
  <si>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</si>
  <si>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</si>
  <si>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</si>
  <si>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</si>
  <si>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</si>
  <si>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</si>
  <si>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</si>
  <si>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</si>
  <si>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</si>
  <si>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</si>
  <si>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</si>
  <si>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</si>
  <si>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</si>
  <si>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</si>
  <si>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</si>
  <si>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</si>
  <si>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</si>
  <si>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</si>
  <si>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</si>
  <si>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</si>
  <si>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</si>
  <si>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</si>
  <si>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</si>
  <si>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</si>
  <si>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</si>
  <si>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</si>
  <si>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</si>
  <si>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</si>
  <si>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</si>
  <si>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</si>
  <si>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</si>
  <si>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</si>
  <si>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</si>
  <si>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</si>
  <si>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</si>
  <si>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</si>
  <si>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</si>
  <si>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</si>
  <si>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</si>
  <si>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</si>
  <si>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</si>
  <si>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</si>
  <si>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</si>
  <si>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</si>
  <si>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</si>
  <si>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</si>
  <si>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</si>
  <si>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</si>
  <si>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</si>
  <si>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</si>
  <si>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</si>
  <si>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</si>
  <si>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</si>
  <si>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</si>
  <si>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</si>
  <si>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</si>
  <si>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</si>
  <si>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</si>
  <si>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</si>
  <si>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</si>
  <si>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</si>
  <si>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</si>
  <si>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</si>
  <si>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</si>
  <si>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</si>
  <si>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</si>
  <si>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</si>
  <si>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</si>
  <si>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</si>
  <si>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</si>
  <si>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</si>
  <si>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</si>
  <si>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</si>
  <si>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</si>
  <si>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</si>
  <si>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</si>
  <si>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</si>
  <si>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</si>
  <si>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</si>
  <si>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</si>
  <si>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</si>
  <si>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</si>
  <si>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</si>
  <si>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</si>
  <si>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</si>
  <si>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</si>
  <si>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</si>
  <si>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</si>
  <si>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</si>
  <si>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</si>
  <si>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</si>
  <si>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</si>
  <si>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</si>
  <si>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</si>
  <si>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</si>
  <si>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</si>
  <si>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</si>
  <si>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</si>
  <si>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</si>
  <si>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</si>
  <si>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</si>
  <si>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</si>
  <si>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</si>
  <si>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</si>
  <si>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</si>
  <si>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</si>
  <si>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</si>
  <si>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</si>
  <si>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</si>
  <si>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</si>
  <si>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</si>
  <si>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</si>
  <si>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</si>
  <si>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</si>
  <si>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</si>
  <si>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</si>
  <si>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</si>
  <si>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</si>
  <si>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</si>
  <si>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</si>
  <si>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</si>
  <si>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</si>
  <si>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</si>
  <si>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</si>
  <si>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</si>
  <si>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</si>
  <si>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</si>
  <si>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</si>
  <si>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</si>
  <si>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</si>
  <si>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</si>
  <si>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</si>
  <si>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</si>
  <si>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</si>
  <si>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</si>
  <si>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</si>
  <si>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</si>
  <si>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</si>
  <si>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</si>
  <si>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</si>
  <si>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</si>
  <si>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</si>
  <si>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</si>
  <si>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</si>
  <si>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</si>
  <si>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</si>
  <si>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</si>
  <si>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</si>
  <si>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</si>
  <si>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</si>
  <si>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</si>
  <si>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</si>
  <si>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</si>
  <si>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</si>
  <si>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</si>
  <si>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</si>
  <si>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</si>
  <si>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</si>
  <si>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</si>
  <si>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</si>
  <si>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</si>
  <si>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</si>
  <si>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</si>
  <si>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</si>
  <si>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</si>
  <si>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</si>
  <si>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</si>
  <si>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</si>
  <si>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</si>
  <si>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</si>
  <si>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</si>
  <si>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</si>
  <si>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</si>
  <si>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</si>
  <si>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</si>
  <si>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</si>
  <si>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</si>
  <si>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</si>
  <si>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</si>
  <si>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</si>
  <si>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</si>
  <si>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</si>
  <si>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</si>
  <si>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</si>
  <si>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</si>
  <si>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</si>
  <si>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</si>
  <si>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</si>
  <si>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</si>
  <si>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</si>
  <si>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</si>
  <si>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</si>
  <si>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</si>
  <si>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</si>
  <si>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</si>
  <si>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</si>
  <si>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</si>
  <si>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</si>
  <si>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</si>
  <si>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</si>
  <si>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</si>
  <si>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</si>
  <si>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</si>
  <si>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</si>
  <si>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</si>
  <si>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</si>
  <si>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</si>
  <si>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</si>
  <si>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</si>
  <si>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</si>
  <si>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</si>
  <si>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</si>
  <si>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</si>
  <si>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</si>
  <si>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</si>
  <si>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</si>
  <si>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</si>
  <si>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</si>
  <si>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</si>
  <si>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</si>
  <si>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</si>
  <si>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</si>
  <si>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</si>
  <si>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</si>
  <si>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</si>
  <si>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</si>
  <si>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</si>
  <si>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</si>
  <si>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</si>
  <si>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</si>
  <si>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</si>
  <si>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</si>
  <si>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</si>
  <si>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</si>
  <si>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</si>
  <si>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</si>
  <si>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</si>
  <si>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</si>
  <si>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</si>
  <si>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</si>
  <si>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</si>
  <si>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</si>
  <si>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</si>
  <si>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</si>
  <si>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</si>
  <si>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</si>
  <si>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</si>
  <si>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</si>
  <si>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</si>
  <si>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</si>
  <si>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</si>
  <si>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</si>
  <si>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</si>
  <si>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</si>
  <si>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</si>
  <si>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</si>
  <si>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</si>
  <si>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</si>
  <si>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</si>
  <si>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</si>
  <si>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</si>
  <si>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</si>
  <si>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</si>
  <si>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</si>
  <si>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</si>
  <si>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</si>
  <si>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</si>
  <si>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</si>
  <si>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</si>
  <si>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</si>
  <si>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</si>
  <si>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</si>
  <si>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</si>
  <si>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</si>
  <si>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</si>
  <si>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</si>
  <si>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</si>
  <si>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</si>
  <si>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</si>
  <si>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</si>
  <si>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</si>
  <si>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</si>
  <si>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</si>
  <si>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</si>
  <si>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</si>
  <si>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</si>
  <si>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</si>
  <si>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</si>
  <si>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</si>
  <si>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</si>
  <si>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</si>
  <si>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</si>
  <si>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</si>
  <si>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</si>
  <si>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</si>
  <si>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</si>
  <si>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</si>
  <si>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</si>
  <si>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</si>
  <si>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</si>
  <si>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</si>
  <si>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</si>
  <si>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</si>
  <si>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</si>
  <si>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</si>
  <si>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</si>
  <si>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</si>
  <si>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</si>
  <si>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</si>
  <si>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</si>
  <si>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</si>
  <si>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</si>
  <si>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</si>
  <si>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</si>
  <si>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</si>
  <si>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</si>
  <si>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</si>
  <si>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</si>
  <si>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</si>
  <si>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</si>
  <si>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</si>
  <si>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</si>
  <si>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</si>
  <si>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</si>
  <si>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</si>
  <si>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</si>
  <si>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</si>
  <si>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</si>
  <si>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</si>
  <si>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</si>
  <si>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</si>
  <si>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</si>
  <si>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</si>
  <si>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</si>
  <si>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</si>
  <si>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</si>
  <si>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</si>
  <si>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</si>
  <si>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</si>
  <si>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</si>
  <si>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</si>
  <si>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</si>
  <si>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</si>
  <si>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</si>
  <si>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</si>
  <si>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</si>
  <si>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</si>
  <si>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</si>
  <si>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</si>
  <si>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</si>
  <si>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</si>
  <si>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</si>
  <si>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</si>
  <si>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</si>
  <si>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</si>
  <si>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</si>
  <si>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</si>
  <si>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</si>
  <si>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</si>
  <si>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</si>
  <si>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</si>
  <si>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</si>
  <si>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</si>
  <si>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</si>
  <si>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</si>
  <si>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</si>
  <si>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</si>
  <si>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</si>
  <si>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</si>
  <si>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</si>
  <si>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</si>
  <si>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</si>
  <si>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</si>
  <si>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</si>
  <si>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</si>
  <si>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</si>
  <si>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</si>
  <si>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</si>
  <si>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</si>
  <si>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</si>
  <si>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</si>
  <si>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</si>
  <si>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</si>
  <si>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</si>
  <si>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</si>
  <si>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</si>
  <si>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</si>
  <si>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</si>
  <si>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</si>
  <si>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</si>
  <si>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</si>
  <si>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</si>
  <si>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</si>
  <si>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</si>
  <si>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</si>
  <si>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</si>
  <si>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</si>
  <si>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</si>
  <si>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</si>
  <si>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</si>
  <si>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</si>
  <si>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</si>
  <si>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</si>
  <si>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</si>
  <si>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</si>
  <si>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</si>
  <si>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</si>
  <si>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</si>
  <si>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</si>
  <si>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</si>
  <si>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</si>
  <si>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</si>
  <si>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</si>
  <si>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</si>
  <si>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</si>
  <si>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</si>
  <si>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</si>
  <si>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</si>
  <si>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</si>
  <si>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</si>
  <si>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</si>
  <si>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</si>
  <si>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</si>
  <si>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</si>
  <si>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</si>
  <si>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</si>
  <si>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</si>
  <si>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</si>
  <si>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</si>
  <si>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</si>
  <si>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</si>
  <si>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</si>
  <si>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</si>
  <si>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</si>
  <si>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</si>
  <si>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</si>
  <si>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</si>
  <si>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</si>
  <si>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</si>
  <si>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</si>
  <si>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</si>
  <si>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</si>
  <si>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</si>
  <si>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</si>
  <si>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</si>
  <si>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</si>
  <si>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</si>
  <si>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</si>
  <si>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</si>
  <si>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</si>
  <si>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</si>
  <si>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</si>
  <si>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</si>
  <si>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</si>
  <si>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</si>
  <si>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</si>
  <si>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</si>
  <si>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</si>
  <si>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</si>
  <si>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</si>
  <si>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</si>
  <si>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</si>
  <si>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</si>
  <si>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</si>
  <si>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</si>
  <si>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</si>
  <si>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</si>
  <si>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</si>
  <si>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</si>
  <si>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</si>
  <si>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</si>
  <si>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</si>
  <si>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</si>
  <si>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</si>
  <si>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</si>
  <si>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</si>
  <si>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</si>
  <si>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</si>
  <si>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</si>
  <si>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</si>
  <si>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</si>
  <si>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</si>
  <si>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</si>
  <si>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</si>
  <si>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</si>
  <si>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</si>
  <si>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</si>
  <si>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</si>
  <si>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</si>
  <si>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</si>
  <si>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</si>
  <si>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</si>
  <si>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</si>
  <si>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</si>
  <si>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</si>
  <si>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</si>
  <si>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</si>
  <si>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</si>
  <si>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</si>
  <si>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</si>
  <si>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</si>
  <si>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</si>
  <si>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</si>
  <si>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</si>
  <si>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</si>
  <si>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</si>
  <si>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</si>
  <si>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</si>
  <si>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</si>
  <si>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</si>
  <si>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</si>
  <si>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</si>
  <si>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</si>
  <si>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</si>
  <si>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</si>
  <si>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</si>
  <si>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</si>
  <si>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</si>
  <si>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</si>
  <si>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</si>
  <si>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</si>
  <si>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</si>
  <si>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</si>
  <si>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</si>
  <si>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</si>
  <si>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</si>
  <si>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</si>
  <si>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</si>
  <si>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</si>
  <si>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</si>
  <si>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</si>
  <si>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</si>
  <si>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</si>
  <si>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</si>
  <si>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</si>
  <si>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</si>
  <si>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</si>
  <si>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</si>
  <si>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</si>
  <si>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</si>
  <si>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</si>
  <si>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</si>
  <si>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</si>
  <si>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</si>
  <si>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</si>
  <si>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</si>
  <si>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</si>
  <si>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</si>
  <si>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</si>
  <si>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</si>
  <si>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</si>
  <si>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</si>
  <si>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</si>
  <si>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</si>
  <si>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</si>
  <si>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</si>
  <si>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</si>
  <si>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</si>
  <si>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</si>
  <si>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</si>
  <si>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</si>
  <si>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</si>
  <si>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</si>
  <si>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</si>
  <si>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</si>
  <si>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</si>
  <si>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</si>
  <si>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</si>
  <si>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</si>
  <si>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</si>
  <si>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</si>
  <si>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</si>
  <si>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</si>
  <si>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</si>
  <si>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</si>
  <si>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</si>
  <si>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</si>
  <si>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</si>
  <si>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</si>
  <si>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</si>
  <si>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</si>
  <si>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</si>
  <si>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</si>
  <si>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</si>
  <si>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</si>
  <si>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</si>
  <si>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</si>
  <si>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</si>
  <si>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</si>
  <si>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</si>
  <si>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</si>
  <si>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</si>
  <si>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</si>
  <si>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</si>
  <si>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</si>
  <si>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</si>
  <si>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</si>
  <si>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</si>
  <si>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</si>
  <si>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</si>
  <si>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</si>
  <si>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</si>
  <si>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</si>
  <si>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</si>
  <si>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</si>
  <si>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</si>
  <si>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</si>
  <si>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</si>
  <si>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</si>
  <si>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</si>
  <si>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</si>
  <si>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</si>
  <si>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</si>
  <si>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</si>
  <si>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</si>
  <si>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</si>
  <si>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</si>
  <si>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</si>
  <si>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</si>
  <si>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</si>
  <si>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</si>
  <si>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</si>
  <si>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</si>
  <si>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</si>
  <si>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</si>
  <si>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</si>
  <si>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</si>
  <si>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</si>
  <si>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</si>
  <si>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</si>
  <si>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</si>
  <si>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</si>
  <si>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</si>
  <si>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</si>
  <si>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</si>
  <si>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</si>
  <si>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</si>
  <si>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</si>
  <si>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</si>
  <si>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</si>
  <si>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</si>
  <si>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</si>
  <si>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</si>
  <si>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</si>
  <si>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</si>
  <si>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</si>
  <si>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</si>
  <si>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</si>
  <si>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</si>
  <si>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</si>
  <si>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</si>
  <si>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</si>
  <si>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</si>
  <si>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</si>
  <si>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</si>
  <si>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</si>
  <si>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</si>
  <si>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</si>
  <si>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</si>
  <si>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</si>
  <si>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</si>
  <si>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</si>
  <si>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</si>
  <si>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</si>
  <si>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</si>
  <si>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</si>
  <si>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</si>
  <si>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</si>
  <si>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</si>
  <si>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</si>
  <si>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</si>
  <si>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</si>
  <si>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</si>
  <si>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</si>
  <si>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</si>
  <si>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</si>
  <si>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</si>
  <si>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</si>
  <si>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</si>
  <si>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</si>
  <si>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</si>
  <si>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</si>
  <si>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</si>
  <si>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</si>
  <si>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</si>
  <si>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</si>
  <si>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</si>
  <si>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</si>
  <si>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</si>
  <si>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</si>
  <si>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</si>
  <si>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</si>
  <si>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</si>
  <si>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</si>
  <si>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</si>
  <si>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</si>
  <si>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</si>
  <si>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</si>
  <si>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</si>
  <si>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</si>
  <si>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</si>
  <si>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</si>
  <si>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</si>
  <si>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</si>
  <si>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</si>
  <si>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</si>
  <si>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</si>
  <si>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</si>
  <si>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</si>
  <si>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</si>
  <si>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</si>
  <si>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</si>
  <si>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</si>
  <si>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</si>
  <si>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</si>
  <si>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</si>
  <si>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</si>
  <si>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</si>
  <si>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</si>
  <si>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</si>
  <si>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</si>
  <si>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</si>
  <si>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</si>
  <si>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</si>
  <si>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</si>
  <si>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</si>
  <si>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</si>
  <si>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</si>
  <si>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</si>
  <si>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</si>
  <si>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</si>
  <si>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</si>
  <si>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</si>
  <si>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</si>
  <si>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</si>
  <si>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</si>
  <si>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</si>
  <si>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</si>
  <si>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</si>
  <si>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</si>
  <si>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</si>
  <si>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</si>
  <si>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</si>
  <si>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</si>
  <si>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</si>
  <si>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</si>
  <si>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</si>
  <si>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</si>
  <si>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</si>
  <si>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</si>
  <si>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</si>
  <si>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</si>
  <si>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</si>
  <si>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</si>
  <si>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</si>
  <si>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</si>
  <si>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</si>
  <si>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</si>
  <si>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</si>
  <si>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</si>
  <si>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</si>
  <si>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</si>
  <si>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</si>
  <si>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</si>
  <si>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</si>
  <si>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</si>
  <si>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</si>
  <si>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</si>
  <si>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</si>
  <si>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</si>
  <si>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</si>
  <si>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</si>
  <si>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</si>
  <si>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</si>
  <si>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</si>
  <si>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</si>
  <si>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</si>
  <si>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</si>
  <si>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</si>
  <si>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</si>
  <si>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</si>
  <si>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</si>
  <si>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</si>
  <si>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</si>
  <si>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</si>
  <si>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</si>
  <si>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</si>
  <si>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</si>
  <si>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</si>
  <si>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</si>
  <si>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</si>
  <si>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</si>
  <si>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</si>
  <si>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</si>
  <si>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</si>
  <si>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</si>
  <si>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</si>
  <si>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</si>
  <si>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</si>
  <si>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</si>
  <si>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</si>
  <si>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</si>
  <si>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</si>
  <si>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</si>
  <si>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</si>
  <si>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</si>
  <si>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</si>
  <si>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</si>
  <si>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</si>
  <si>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</si>
  <si>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</si>
  <si>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</si>
  <si>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</si>
  <si>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</si>
  <si>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</si>
  <si>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</si>
  <si>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</si>
  <si>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</si>
  <si>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</si>
  <si>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</si>
  <si>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</si>
  <si>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</si>
  <si>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</si>
  <si>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</si>
  <si>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</si>
  <si>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</si>
  <si>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</si>
  <si>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</si>
  <si>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</si>
  <si>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</si>
  <si>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</si>
  <si>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</si>
  <si>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</si>
  <si>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</si>
  <si>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</si>
  <si>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</si>
  <si>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</si>
  <si>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</si>
  <si>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</si>
  <si>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</si>
  <si>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</si>
  <si>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</si>
  <si>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</si>
  <si>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</si>
  <si>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</si>
  <si>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</si>
  <si>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</si>
  <si>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</si>
  <si>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</si>
  <si>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</si>
  <si>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</si>
  <si>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</si>
  <si>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</si>
  <si>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</si>
  <si>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</si>
  <si>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</si>
  <si>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</si>
  <si>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</si>
  <si>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</si>
  <si>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</si>
  <si>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</si>
  <si>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</si>
  <si>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</si>
  <si>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</si>
  <si>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</si>
  <si>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</si>
  <si>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</si>
  <si>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</si>
  <si>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</si>
  <si>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</si>
  <si>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</si>
  <si>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</si>
  <si>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</si>
  <si>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</si>
  <si>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</si>
  <si>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</si>
  <si>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</si>
  <si>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</si>
  <si>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</si>
  <si>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</si>
  <si>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</si>
  <si>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</si>
  <si>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</si>
  <si>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</si>
  <si>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</si>
  <si>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</si>
  <si>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</si>
  <si>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</si>
  <si>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</si>
  <si>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</si>
  <si>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</si>
  <si>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</si>
  <si>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</si>
  <si>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</si>
  <si>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</si>
  <si>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</si>
  <si>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</si>
  <si>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</si>
  <si>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</si>
  <si>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</si>
  <si>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</si>
  <si>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</si>
  <si>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</si>
  <si>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</si>
  <si>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</si>
  <si>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</si>
  <si>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</si>
  <si>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</si>
  <si>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</si>
  <si>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</si>
  <si>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</si>
  <si>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</si>
  <si>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</si>
  <si>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</si>
  <si>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</si>
  <si>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</si>
  <si>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</si>
  <si>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</si>
  <si>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</si>
  <si>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</si>
  <si>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</si>
  <si>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</si>
  <si>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</si>
  <si>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</si>
  <si>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</si>
  <si>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</si>
  <si>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</si>
  <si>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</si>
  <si>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</si>
  <si>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</si>
  <si>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</si>
  <si>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</si>
  <si>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</si>
  <si>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</si>
  <si>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</si>
  <si>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</si>
  <si>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</si>
  <si>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</si>
  <si>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</si>
  <si>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</si>
  <si>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</si>
  <si>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</si>
  <si>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</si>
  <si>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</si>
  <si>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</si>
  <si>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</si>
  <si>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</si>
  <si>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</si>
  <si>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</si>
  <si>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</si>
  <si>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</si>
  <si>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</si>
  <si>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</si>
  <si>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</si>
  <si>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</si>
  <si>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</si>
  <si>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</si>
  <si>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</si>
  <si>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</si>
  <si>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</si>
  <si>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</si>
  <si>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</si>
  <si>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</si>
  <si>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</si>
  <si>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</si>
  <si>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</si>
  <si>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</si>
  <si>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</si>
  <si>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</si>
  <si>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</si>
  <si>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</si>
  <si>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</si>
  <si>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</si>
  <si>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</si>
  <si>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</si>
  <si>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</si>
  <si>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</si>
  <si>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</si>
  <si>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</si>
  <si>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</si>
  <si>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</si>
  <si>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</si>
  <si>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</si>
  <si>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</si>
  <si>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</si>
  <si>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</si>
  <si>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</si>
  <si>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</si>
  <si>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</si>
  <si>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</si>
  <si>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</si>
  <si>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</si>
  <si>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</si>
  <si>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</si>
  <si>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</si>
  <si>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</si>
  <si>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</si>
  <si>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</si>
  <si>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</si>
  <si>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</si>
  <si>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</si>
  <si>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</si>
  <si>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</si>
  <si>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</si>
  <si>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</si>
  <si>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</si>
  <si>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</si>
  <si>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</si>
  <si>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</si>
  <si>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</si>
  <si>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</si>
  <si>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</si>
  <si>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</si>
  <si>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</si>
  <si>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</si>
  <si>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</si>
  <si>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</si>
  <si>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</si>
  <si>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</si>
  <si>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</si>
  <si>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</si>
  <si>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</si>
  <si>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</si>
  <si>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</si>
  <si>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</si>
  <si>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</si>
  <si>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</si>
  <si>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</si>
  <si>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</si>
  <si>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</si>
  <si>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</si>
  <si>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</si>
  <si>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</si>
  <si>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</si>
  <si>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</si>
  <si>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</si>
  <si>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</si>
  <si>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</si>
  <si>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</si>
  <si>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</si>
  <si>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</si>
  <si>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</si>
  <si>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</si>
  <si>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</si>
  <si>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</si>
  <si>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</si>
  <si>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</si>
  <si>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</si>
  <si>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</si>
  <si>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</si>
  <si>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</si>
  <si>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</si>
  <si>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</si>
  <si>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</si>
  <si>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</si>
  <si>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</si>
  <si>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</si>
  <si>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</si>
  <si>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</si>
  <si>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</si>
  <si>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</si>
  <si>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</si>
  <si>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</si>
  <si>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</si>
  <si>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</si>
  <si>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</si>
  <si>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</si>
  <si>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</si>
  <si>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</si>
  <si>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</si>
  <si>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</si>
  <si>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</si>
  <si>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</si>
  <si>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</si>
  <si>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</si>
  <si>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</si>
  <si>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</si>
  <si>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</si>
  <si>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</si>
  <si>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</si>
  <si>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</si>
  <si>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</si>
  <si>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</si>
  <si>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</si>
  <si>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</si>
  <si>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</si>
  <si>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</si>
  <si>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</si>
  <si>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</si>
  <si>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</si>
  <si>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</si>
  <si>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</si>
  <si>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</si>
  <si>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</si>
  <si>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</si>
  <si>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</si>
  <si>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</si>
  <si>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</si>
  <si>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</si>
  <si>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</si>
  <si>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</si>
  <si>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</si>
  <si>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</si>
  <si>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</si>
  <si>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</si>
  <si>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</si>
  <si>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</si>
  <si>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</si>
  <si>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</si>
  <si>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</si>
  <si>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</si>
  <si>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</si>
  <si>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</si>
  <si>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</si>
  <si>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</si>
  <si>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</si>
  <si>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</si>
  <si>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</si>
  <si>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</si>
  <si>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</si>
  <si>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</si>
  <si>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</si>
  <si>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</si>
  <si>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</si>
  <si>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</si>
  <si>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</si>
  <si>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</si>
  <si>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</si>
  <si>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</si>
  <si>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</si>
  <si>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</si>
  <si>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</si>
  <si>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</si>
  <si>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</si>
  <si>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</si>
  <si>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</si>
  <si>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</si>
  <si>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</si>
  <si>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</si>
  <si>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</si>
  <si>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</si>
  <si>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</si>
  <si>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</si>
  <si>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</si>
  <si>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</si>
  <si>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</si>
  <si>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</si>
  <si>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</si>
  <si>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</si>
  <si>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</si>
  <si>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</si>
  <si>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</si>
  <si>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</si>
  <si>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</si>
  <si>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</si>
  <si>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</si>
  <si>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</si>
  <si>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</si>
  <si>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</si>
  <si>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</si>
  <si>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</si>
  <si>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</si>
  <si>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</si>
  <si>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</si>
  <si>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</si>
  <si>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</si>
  <si>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</si>
  <si>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</si>
  <si>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</si>
  <si>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</si>
  <si>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</si>
  <si>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</si>
  <si>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</si>
  <si>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</si>
  <si>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</si>
  <si>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</si>
  <si>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</si>
  <si>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</si>
  <si>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</si>
  <si>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</si>
  <si>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</si>
  <si>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</si>
  <si>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</si>
  <si>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</si>
  <si>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</si>
  <si>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</si>
  <si>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</si>
  <si>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</si>
  <si>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</si>
  <si>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</si>
  <si>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</si>
  <si>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</si>
  <si>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</si>
  <si>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</si>
  <si>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</si>
  <si>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</si>
  <si>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</si>
  <si>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</si>
  <si>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</si>
  <si>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</si>
  <si>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</si>
  <si>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</si>
  <si>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</si>
  <si>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</si>
  <si>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</si>
  <si>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</si>
  <si>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</si>
  <si>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</si>
  <si>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</si>
  <si>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</si>
  <si>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</si>
  <si>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</si>
  <si>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</si>
  <si>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</si>
  <si>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</si>
  <si>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</si>
  <si>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</si>
  <si>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</si>
  <si>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</si>
  <si>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</si>
  <si>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</si>
  <si>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</si>
  <si>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</si>
  <si>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</si>
  <si>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</si>
  <si>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</si>
  <si>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</si>
  <si>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</si>
  <si>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</si>
  <si>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</si>
  <si>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</si>
  <si>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</si>
  <si>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</si>
  <si>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</si>
  <si>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</si>
  <si>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</si>
  <si>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</si>
  <si>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</si>
  <si>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</si>
  <si>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</si>
  <si>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</si>
  <si>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</si>
  <si>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</si>
  <si>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</si>
  <si>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</si>
  <si>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</si>
  <si>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</si>
  <si>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</si>
  <si>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</si>
  <si>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</si>
  <si>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</si>
  <si>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</si>
  <si>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</si>
  <si>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</si>
  <si>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</si>
  <si>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</si>
  <si>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</si>
  <si>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</si>
  <si>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</si>
  <si>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</si>
  <si>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</si>
  <si>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</si>
  <si>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</si>
  <si>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</si>
  <si>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</si>
  <si>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</si>
  <si>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</si>
  <si>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</si>
  <si>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</si>
  <si>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</si>
  <si>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</si>
  <si>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</si>
  <si>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</si>
  <si>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</si>
  <si>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</si>
  <si>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</si>
  <si>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</si>
  <si>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</si>
  <si>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</si>
  <si>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</si>
  <si>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</si>
  <si>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</si>
  <si>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</si>
  <si>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</si>
  <si>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</si>
  <si>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</si>
  <si>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</si>
  <si>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</si>
  <si>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</si>
  <si>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</si>
  <si>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</si>
  <si>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</si>
  <si>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</si>
  <si>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</si>
  <si>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</si>
  <si>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</si>
  <si>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</si>
  <si>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</si>
  <si>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</si>
  <si>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</si>
  <si>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</si>
  <si>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</si>
  <si>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</si>
  <si>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</si>
  <si>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</si>
  <si>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</si>
  <si>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</si>
  <si>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</si>
  <si>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</si>
  <si>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</si>
  <si>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</si>
  <si>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</si>
  <si>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</si>
  <si>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</si>
  <si>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</si>
  <si>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</si>
  <si>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</si>
  <si>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</si>
  <si>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</si>
  <si>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</si>
  <si>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</si>
  <si>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</si>
  <si>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</si>
  <si>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</si>
  <si>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</si>
  <si>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</si>
  <si>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</si>
  <si>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</si>
  <si>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</si>
  <si>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</si>
  <si>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</si>
  <si>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</si>
  <si>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</si>
  <si>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</si>
  <si>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</si>
  <si>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</si>
  <si>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</si>
  <si>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</si>
  <si>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</si>
  <si>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</si>
  <si>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</si>
  <si>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</si>
  <si>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</si>
  <si>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</si>
  <si>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</si>
  <si>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</si>
  <si>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</si>
  <si>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</si>
  <si>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</si>
  <si>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</si>
  <si>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</si>
  <si>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</si>
  <si>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</si>
  <si>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</si>
  <si>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</si>
  <si>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</si>
  <si>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</si>
  <si>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</si>
  <si>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</si>
  <si>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</si>
  <si>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</si>
  <si>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</si>
  <si>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</si>
  <si>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</si>
  <si>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</si>
  <si>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</si>
  <si>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</si>
  <si>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</si>
  <si>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</si>
  <si>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</si>
  <si>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</si>
  <si>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</si>
  <si>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</si>
  <si>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</si>
  <si>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</si>
  <si>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</si>
  <si>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</si>
  <si>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</si>
  <si>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</si>
  <si>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</si>
  <si>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</si>
  <si>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</si>
  <si>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</si>
  <si>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</si>
  <si>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</si>
  <si>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</si>
  <si>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</si>
  <si>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</si>
  <si>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</si>
  <si>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</si>
  <si>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</si>
  <si>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</si>
  <si>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</si>
  <si>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</si>
  <si>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</si>
  <si>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</si>
  <si>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</si>
  <si>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</si>
  <si>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</si>
  <si>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</si>
  <si>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</si>
  <si>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</si>
  <si>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</si>
  <si>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</si>
  <si>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</si>
  <si>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</si>
  <si>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</si>
  <si>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</si>
  <si>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</si>
  <si>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</si>
  <si>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</si>
  <si>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</si>
  <si>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</si>
  <si>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</si>
  <si>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</si>
  <si>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</si>
  <si>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</si>
  <si>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</si>
  <si>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</si>
  <si>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</si>
  <si>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</si>
  <si>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</si>
  <si>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</si>
  <si>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</si>
  <si>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</si>
  <si>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</si>
  <si>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</si>
  <si>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</si>
  <si>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</si>
  <si>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</si>
  <si>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</si>
  <si>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</si>
  <si>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</si>
  <si>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</si>
  <si>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</si>
  <si>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</si>
  <si>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</si>
  <si>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</si>
  <si>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</si>
  <si>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</si>
  <si>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</si>
  <si>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</si>
  <si>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</si>
  <si>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</si>
  <si>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</si>
  <si>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</si>
  <si>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</si>
  <si>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</si>
  <si>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</si>
  <si>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</si>
  <si>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</si>
  <si>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</si>
  <si>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</si>
  <si>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</si>
  <si>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</si>
  <si>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</si>
  <si>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</si>
  <si>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</si>
  <si>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</si>
  <si>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</si>
  <si>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</si>
  <si>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</si>
  <si>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</si>
  <si>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</si>
  <si>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</si>
  <si>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</si>
  <si>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</si>
  <si>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</si>
  <si>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</si>
  <si>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</si>
  <si>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</si>
  <si>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</si>
  <si>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</si>
  <si>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</si>
  <si>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</si>
  <si>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</si>
  <si>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</si>
  <si>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</si>
  <si>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</si>
  <si>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</si>
  <si>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</si>
  <si>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</si>
  <si>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</si>
  <si>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</si>
  <si>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</si>
  <si>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</si>
  <si>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</si>
  <si>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</si>
  <si>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</si>
  <si>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</si>
  <si>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</si>
  <si>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</si>
  <si>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</si>
  <si>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</si>
  <si>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</si>
  <si>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</si>
  <si>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</si>
  <si>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</si>
  <si>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</si>
  <si>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</si>
  <si>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</si>
  <si>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</si>
  <si>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</si>
  <si>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</si>
  <si>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</si>
  <si>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</si>
  <si>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</si>
  <si>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</si>
  <si>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</si>
  <si>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</si>
  <si>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</si>
  <si>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</si>
  <si>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</si>
  <si>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</si>
  <si>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</si>
  <si>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</si>
  <si>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</si>
  <si>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</si>
  <si>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</si>
  <si>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</si>
  <si>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</si>
  <si>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</si>
  <si>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</si>
  <si>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</si>
  <si>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</si>
  <si>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</si>
  <si>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</si>
  <si>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</si>
  <si>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</si>
  <si>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</si>
  <si>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</si>
  <si>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</si>
  <si>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</si>
  <si>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</si>
  <si>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</si>
  <si>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</si>
  <si>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</si>
  <si>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</si>
  <si>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</si>
  <si>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</si>
  <si>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</si>
  <si>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</si>
  <si>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</si>
  <si>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</si>
  <si>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</si>
  <si>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</si>
  <si>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</si>
  <si>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</si>
  <si>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</si>
  <si>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</si>
  <si>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</si>
  <si>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</si>
  <si>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</si>
  <si>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</si>
  <si>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</si>
  <si>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</si>
  <si>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</si>
  <si>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</si>
  <si>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</si>
  <si>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</si>
  <si>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</si>
  <si>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</si>
  <si>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</si>
  <si>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</si>
  <si>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</si>
  <si>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</si>
  <si>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</si>
  <si>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</si>
  <si>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</si>
  <si>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</si>
  <si>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</si>
  <si>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</si>
  <si>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</si>
  <si>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</si>
  <si>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</si>
  <si>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</si>
  <si>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</si>
  <si>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</si>
  <si>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</si>
  <si>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</si>
  <si>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</si>
  <si>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</si>
  <si>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</si>
  <si>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</si>
  <si>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</si>
  <si>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</si>
  <si>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</si>
  <si>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</si>
  <si>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</si>
  <si>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</si>
  <si>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</si>
  <si>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</si>
  <si>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</si>
  <si>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</si>
  <si>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</si>
  <si>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</si>
  <si>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</si>
  <si>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</si>
  <si>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</si>
  <si>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</si>
  <si>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</si>
  <si>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</si>
  <si>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</si>
  <si>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</si>
  <si>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</si>
  <si>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</si>
  <si>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</si>
  <si>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</si>
  <si>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</si>
  <si>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</si>
  <si>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</si>
  <si>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</si>
  <si>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</si>
  <si>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</si>
  <si>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</si>
  <si>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</si>
  <si>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</si>
  <si>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</si>
  <si>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</si>
  <si>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</si>
  <si>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</si>
  <si>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</si>
  <si>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</si>
  <si>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</si>
  <si>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</si>
  <si>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</si>
  <si>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</si>
  <si>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</si>
  <si>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</si>
  <si>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</si>
  <si>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</si>
  <si>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</si>
  <si>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</si>
  <si>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</si>
  <si>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</si>
  <si>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</si>
  <si>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</si>
  <si>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</si>
  <si>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</si>
  <si>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</si>
  <si>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</si>
  <si>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</si>
  <si>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</si>
  <si>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</si>
  <si>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</si>
  <si>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</si>
  <si>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</si>
  <si>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</si>
  <si>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</si>
  <si>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</si>
  <si>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</si>
  <si>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</si>
  <si>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</si>
  <si>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</si>
  <si>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</si>
  <si>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</si>
  <si>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</si>
  <si>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</si>
  <si>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</si>
  <si>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</si>
  <si>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</si>
  <si>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</si>
  <si>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</si>
  <si>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</si>
  <si>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</si>
  <si>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</si>
  <si>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</si>
  <si>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</si>
  <si>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</si>
  <si>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</si>
  <si>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</si>
  <si>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</si>
  <si>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</si>
  <si>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</si>
  <si>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</si>
  <si>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</si>
  <si>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</si>
  <si>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</si>
  <si>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</si>
  <si>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</si>
  <si>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</si>
  <si>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</si>
  <si>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</si>
  <si>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</si>
  <si>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</si>
  <si>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</si>
  <si>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</si>
  <si>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</si>
  <si>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</si>
  <si>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</si>
  <si>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</si>
  <si>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</si>
  <si>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</si>
  <si>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</si>
  <si>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</si>
  <si>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</si>
  <si>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</si>
  <si>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</si>
  <si>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</si>
  <si>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</si>
  <si>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</si>
  <si>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</si>
  <si>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</si>
  <si>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</si>
  <si>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</si>
  <si>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</si>
  <si>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</si>
  <si>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</si>
  <si>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</si>
  <si>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</si>
  <si>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</si>
  <si>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</si>
  <si>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</si>
  <si>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</si>
  <si>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</si>
  <si>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</si>
  <si>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</si>
  <si>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</si>
  <si>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</si>
  <si>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</si>
  <si>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</si>
  <si>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</si>
  <si>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</si>
  <si>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</si>
  <si>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</si>
  <si>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</si>
  <si>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</si>
  <si>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</si>
  <si>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</si>
  <si>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</si>
  <si>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</si>
  <si>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</si>
  <si>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</si>
  <si>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</si>
  <si>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</si>
  <si>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</si>
  <si>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</si>
  <si>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</si>
  <si>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</si>
  <si>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</si>
  <si>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</si>
  <si>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</si>
  <si>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</si>
  <si>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</si>
  <si>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</si>
  <si>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</si>
  <si>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</si>
  <si>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</si>
  <si>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</si>
  <si>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</si>
  <si>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</si>
  <si>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</si>
  <si>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</si>
  <si>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</si>
  <si>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</si>
  <si>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</si>
  <si>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</si>
  <si>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</si>
  <si>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</si>
  <si>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</si>
  <si>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</si>
  <si>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</si>
  <si>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</si>
  <si>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</si>
  <si>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</si>
  <si>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</si>
  <si>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</si>
  <si>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</si>
  <si>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</si>
  <si>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</si>
  <si>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</si>
  <si>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</si>
  <si>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</si>
  <si>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</si>
  <si>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</si>
  <si>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</si>
  <si>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</si>
  <si>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</si>
  <si>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</si>
  <si>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</si>
  <si>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</si>
  <si>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</si>
  <si>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</si>
  <si>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</si>
  <si>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</si>
  <si>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</si>
  <si>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</si>
  <si>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</si>
  <si>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</si>
  <si>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</si>
  <si>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</si>
  <si>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</si>
  <si>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</si>
  <si>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</si>
  <si>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</si>
  <si>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</si>
  <si>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</si>
  <si>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</si>
  <si>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</si>
  <si>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</si>
  <si>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</si>
  <si>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</si>
  <si>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</si>
  <si>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</si>
  <si>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</si>
  <si>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</si>
  <si>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</si>
  <si>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</si>
  <si>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</si>
  <si>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</si>
  <si>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</si>
  <si>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</si>
  <si>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</si>
  <si>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</si>
  <si>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</si>
  <si>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</si>
  <si>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</si>
  <si>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</si>
  <si>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</si>
  <si>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</si>
  <si>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</si>
  <si>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</si>
  <si>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</si>
  <si>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</si>
  <si>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</si>
  <si>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</si>
  <si>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</si>
  <si>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</si>
  <si>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</si>
  <si>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</si>
  <si>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</si>
  <si>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</si>
  <si>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</si>
  <si>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</si>
  <si>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</si>
  <si>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</si>
  <si>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</si>
  <si>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</si>
  <si>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</si>
  <si>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</si>
  <si>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</si>
  <si>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</si>
  <si>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</si>
  <si>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</si>
  <si>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</si>
  <si>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</si>
  <si>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</si>
  <si>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</si>
  <si>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</si>
  <si>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</si>
  <si>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</si>
  <si>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</si>
  <si>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</si>
  <si>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</si>
  <si>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</si>
  <si>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</si>
  <si>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</si>
  <si>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</si>
  <si>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</si>
  <si>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</si>
  <si>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</si>
  <si>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</si>
  <si>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</si>
  <si>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</si>
  <si>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</si>
  <si>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</si>
  <si>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</si>
  <si>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</si>
  <si>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</si>
  <si>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</si>
  <si>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</si>
  <si>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</si>
  <si>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</si>
  <si>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</si>
  <si>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</si>
  <si>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</si>
  <si>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</si>
  <si>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</si>
  <si>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</si>
  <si>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</si>
  <si>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</si>
  <si>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</si>
  <si>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</si>
  <si>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</si>
  <si>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</si>
  <si>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</si>
  <si>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</si>
  <si>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</si>
  <si>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</si>
  <si>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</si>
  <si>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</si>
  <si>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</si>
  <si>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</si>
  <si>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</si>
  <si>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</si>
  <si>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</si>
  <si>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</si>
  <si>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</si>
  <si>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</si>
  <si>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</si>
  <si>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</si>
  <si>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</si>
  <si>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</si>
  <si>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</si>
  <si>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</si>
  <si>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</si>
  <si>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</si>
  <si>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</si>
  <si>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</si>
  <si>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</si>
  <si>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</si>
  <si>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</si>
  <si>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</si>
  <si>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</si>
  <si>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</si>
  <si>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</si>
  <si>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</si>
  <si>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</si>
  <si>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</si>
  <si>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</si>
  <si>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</si>
  <si>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</si>
  <si>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</si>
  <si>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</si>
  <si>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</si>
  <si>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</si>
  <si>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</si>
  <si>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</si>
  <si>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</si>
  <si>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</si>
  <si>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</si>
  <si>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</si>
  <si>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</si>
  <si>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</si>
  <si>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</si>
  <si>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</si>
  <si>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</si>
  <si>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</si>
  <si>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</si>
  <si>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</si>
  <si>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</si>
  <si>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</si>
  <si>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</si>
  <si>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</si>
  <si>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</si>
  <si>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</si>
  <si>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</si>
  <si>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</si>
  <si>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</si>
  <si>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</si>
  <si>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</si>
  <si>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</si>
  <si>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</si>
  <si>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</si>
  <si>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</si>
  <si>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</si>
  <si>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</si>
  <si>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</si>
  <si>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</si>
  <si>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</si>
  <si>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</si>
  <si>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</si>
  <si>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</si>
  <si>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</si>
  <si>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</si>
  <si>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</si>
  <si>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</si>
  <si>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</si>
  <si>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</si>
  <si>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</si>
  <si>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</si>
  <si>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</si>
  <si>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</si>
  <si>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</si>
  <si>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</si>
  <si>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</si>
  <si>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</si>
  <si>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</si>
  <si>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</si>
  <si>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</si>
  <si>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</si>
  <si>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</si>
  <si>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</si>
  <si>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</si>
  <si>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</si>
  <si>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</si>
  <si>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</si>
  <si>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</si>
  <si>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</si>
  <si>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</si>
  <si>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</si>
  <si>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</si>
  <si>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</si>
  <si>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</si>
  <si>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</si>
  <si>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</si>
  <si>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</si>
  <si>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</si>
  <si>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</si>
  <si>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</si>
  <si>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</si>
  <si>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</si>
  <si>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</si>
  <si>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</si>
  <si>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</si>
  <si>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</si>
  <si>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</si>
  <si>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</si>
  <si>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</si>
  <si>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</si>
  <si>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</si>
  <si>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</si>
  <si>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</si>
  <si>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</si>
  <si>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</si>
  <si>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</si>
  <si>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</si>
  <si>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</si>
  <si>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</si>
  <si>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</si>
  <si>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</si>
  <si>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</si>
  <si>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</si>
  <si>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</si>
  <si>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</si>
  <si>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</si>
  <si>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</si>
  <si>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</si>
  <si>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</si>
  <si>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</si>
  <si>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</si>
  <si>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</si>
  <si>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</si>
  <si>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</si>
  <si>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</si>
  <si>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</si>
  <si>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</si>
  <si>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</si>
  <si>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</si>
  <si>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</si>
  <si>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</si>
  <si>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</si>
  <si>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</si>
  <si>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</si>
  <si>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</si>
  <si>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</si>
  <si>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</si>
  <si>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</si>
  <si>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</si>
  <si>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</si>
  <si>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</si>
  <si>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</si>
  <si>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</si>
  <si>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</si>
  <si>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</si>
  <si>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</si>
  <si>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</si>
  <si>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</si>
  <si>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</si>
  <si>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</si>
  <si>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</si>
  <si>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</si>
  <si>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</si>
  <si>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</si>
  <si>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</si>
  <si>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</si>
  <si>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</si>
  <si>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</si>
  <si>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</si>
  <si>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</si>
  <si>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</si>
  <si>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</si>
  <si>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</si>
  <si>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</si>
  <si>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</si>
  <si>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</si>
  <si>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</si>
  <si>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</si>
  <si>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</si>
  <si>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</si>
  <si>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</si>
  <si>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</si>
  <si>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</si>
  <si>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</si>
  <si>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</si>
  <si>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</si>
  <si>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</si>
  <si>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</si>
  <si>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</si>
  <si>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</si>
  <si>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</si>
  <si>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</si>
  <si>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</si>
  <si>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</si>
  <si>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</si>
  <si>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</si>
  <si>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</si>
  <si>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</si>
  <si>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</si>
  <si>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</si>
  <si>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</si>
  <si>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</si>
  <si>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</si>
  <si>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</si>
  <si>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</si>
  <si>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</si>
  <si>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</si>
  <si>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</si>
  <si>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</si>
  <si>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</si>
  <si>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</si>
  <si>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</si>
  <si>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</si>
  <si>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</si>
  <si>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</si>
  <si>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</si>
  <si>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</si>
  <si>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</si>
  <si>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</si>
  <si>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</si>
  <si>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</si>
  <si>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</si>
  <si>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</si>
  <si>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</si>
  <si>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</si>
  <si>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</si>
  <si>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</si>
  <si>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</si>
  <si>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</si>
  <si>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</si>
  <si>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</si>
  <si>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</si>
  <si>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</si>
  <si>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</si>
  <si>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</si>
  <si>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</si>
  <si>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</si>
  <si>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</si>
  <si>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</si>
  <si>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</si>
  <si>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</si>
  <si>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</si>
  <si>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</si>
  <si>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</si>
  <si>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</si>
  <si>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</si>
  <si>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</si>
  <si>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</si>
  <si>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</si>
  <si>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</si>
  <si>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</si>
  <si>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</si>
  <si>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</si>
  <si>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</si>
  <si>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</si>
  <si>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</si>
  <si>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</si>
  <si>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</si>
  <si>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</si>
  <si>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</si>
  <si>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</si>
  <si>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</si>
  <si>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</si>
  <si>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</si>
  <si>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</si>
  <si>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</si>
  <si>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</si>
  <si>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</si>
  <si>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</si>
  <si>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</si>
  <si>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</si>
  <si>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</si>
  <si>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</si>
  <si>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</si>
  <si>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</si>
  <si>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</si>
  <si>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</si>
  <si>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</si>
  <si>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</si>
  <si>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</si>
  <si>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</si>
  <si>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</si>
  <si>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</si>
  <si>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</si>
  <si>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</si>
  <si>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</si>
  <si>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</si>
  <si>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</si>
  <si>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</si>
  <si>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</si>
  <si>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</si>
  <si>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</si>
  <si>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</si>
  <si>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</si>
  <si>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</si>
  <si>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</si>
  <si>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</si>
  <si>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</si>
  <si>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</si>
  <si>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</si>
  <si>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</si>
  <si>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</si>
  <si>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</si>
  <si>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</si>
  <si>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</si>
  <si>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</si>
  <si>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</si>
  <si>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</si>
  <si>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</si>
  <si>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</si>
  <si>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</si>
  <si>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</si>
  <si>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</si>
  <si>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</si>
  <si>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</si>
  <si>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</si>
  <si>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</si>
  <si>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</si>
  <si>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</si>
  <si>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</si>
  <si>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</si>
  <si>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</si>
  <si>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</si>
  <si>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</si>
  <si>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</si>
  <si>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</si>
  <si>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</si>
  <si>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</si>
  <si>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</si>
  <si>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</si>
  <si>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</si>
  <si>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</si>
  <si>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</si>
  <si>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</si>
  <si>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</si>
  <si>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</si>
  <si>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</si>
  <si>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</si>
  <si>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</si>
  <si>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</si>
  <si>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</si>
  <si>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</si>
  <si>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</si>
  <si>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</si>
  <si>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</si>
  <si>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</si>
  <si>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</si>
  <si>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</si>
  <si>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</si>
  <si>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</si>
  <si>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</si>
  <si>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</si>
  <si>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</si>
  <si>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</si>
  <si>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</si>
  <si>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</si>
  <si>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</si>
  <si>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</si>
  <si>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</si>
  <si>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</si>
  <si>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</si>
  <si>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</si>
  <si>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</si>
  <si>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</si>
  <si>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</si>
  <si>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</si>
  <si>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</si>
  <si>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</si>
  <si>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</si>
  <si>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</si>
  <si>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</si>
  <si>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</si>
  <si>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</si>
  <si>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</si>
  <si>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</si>
  <si>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</si>
  <si>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</si>
  <si>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</si>
  <si>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</si>
  <si>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</si>
  <si>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</si>
  <si>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</si>
  <si>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</si>
  <si>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</si>
  <si>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</si>
  <si>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</si>
  <si>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</si>
  <si>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</si>
  <si>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</si>
  <si>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</si>
  <si>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</si>
  <si>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</si>
  <si>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</si>
  <si>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</si>
  <si>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</si>
  <si>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</si>
  <si>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</si>
  <si>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</si>
  <si>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</si>
  <si>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</si>
  <si>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</si>
  <si>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</si>
  <si>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</si>
  <si>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</si>
  <si>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</si>
  <si>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</si>
  <si>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</si>
  <si>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</si>
  <si>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</si>
  <si>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</si>
  <si>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</si>
  <si>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</si>
  <si>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</si>
  <si>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</si>
  <si>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</si>
  <si>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</si>
  <si>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</si>
  <si>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</si>
  <si>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</si>
  <si>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</si>
  <si>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</si>
  <si>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</si>
  <si>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</si>
  <si>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</si>
  <si>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</si>
  <si>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</si>
  <si>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</si>
  <si>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</si>
  <si>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</si>
  <si>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</si>
  <si>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</si>
  <si>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</si>
  <si>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</si>
  <si>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</si>
  <si>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</si>
  <si>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</si>
  <si>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</si>
  <si>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</si>
  <si>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</si>
  <si>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</si>
  <si>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</si>
  <si>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</si>
  <si>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</si>
  <si>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</si>
  <si>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</si>
  <si>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</si>
  <si>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</si>
  <si>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</si>
  <si>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</si>
  <si>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</si>
  <si>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</si>
  <si>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</si>
  <si>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</si>
  <si>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</si>
  <si>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</si>
  <si>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</si>
  <si>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</si>
  <si>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</si>
  <si>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</si>
  <si>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</si>
  <si>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</si>
  <si>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</si>
  <si>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</si>
  <si>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</si>
  <si>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</si>
  <si>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</si>
  <si>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</si>
  <si>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</si>
  <si>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</si>
  <si>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</si>
  <si>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</si>
  <si>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</si>
  <si>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</si>
  <si>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</si>
  <si>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</si>
  <si>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</si>
  <si>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</si>
  <si>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</si>
  <si>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</si>
  <si>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</si>
  <si>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</si>
  <si>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</si>
  <si>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</si>
  <si>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</si>
  <si>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</si>
  <si>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</si>
  <si>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</si>
  <si>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</si>
  <si>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</si>
  <si>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</si>
  <si>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</si>
  <si>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</si>
  <si>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</si>
  <si>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</si>
  <si>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</si>
  <si>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</si>
  <si>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</si>
  <si>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</si>
  <si>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</si>
  <si>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</si>
  <si>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</si>
  <si>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</si>
  <si>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</si>
  <si>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</si>
  <si>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</si>
  <si>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</si>
  <si>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</si>
  <si>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</si>
  <si>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</si>
  <si>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</si>
  <si>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</si>
  <si>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</si>
  <si>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</si>
  <si>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</si>
  <si>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</si>
  <si>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</si>
  <si>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</si>
  <si>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</si>
  <si>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</si>
  <si>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</si>
  <si>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</si>
  <si>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</si>
  <si>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</si>
  <si>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</si>
  <si>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</si>
  <si>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</si>
  <si>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</si>
  <si>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</si>
  <si>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</si>
  <si>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</si>
  <si>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</si>
  <si>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</si>
  <si>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</si>
  <si>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</si>
  <si>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</si>
  <si>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</si>
  <si>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</si>
  <si>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</si>
  <si>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</si>
  <si>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</si>
  <si>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</si>
  <si>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</si>
  <si>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</si>
  <si>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</si>
  <si>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</si>
  <si>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</si>
  <si>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</si>
  <si>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</si>
  <si>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</si>
  <si>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</si>
  <si>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</si>
  <si>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</si>
  <si>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</si>
  <si>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</si>
  <si>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</si>
  <si>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</si>
  <si>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</si>
  <si>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</si>
  <si>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</si>
  <si>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</si>
  <si>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</si>
  <si>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</si>
  <si>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</si>
  <si>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</si>
  <si>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</si>
  <si>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</si>
  <si>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</si>
  <si>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</si>
  <si>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</si>
  <si>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</si>
  <si>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</si>
  <si>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</si>
  <si>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</si>
  <si>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</si>
  <si>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</si>
  <si>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</si>
  <si>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</si>
  <si>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</si>
  <si>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</si>
  <si>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</si>
  <si>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</si>
  <si>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</si>
  <si>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</si>
  <si>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</si>
  <si>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</si>
  <si>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</si>
  <si>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</si>
  <si>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</si>
  <si>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</si>
  <si>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</si>
  <si>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</si>
  <si>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</si>
  <si>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</si>
  <si>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</si>
  <si>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</si>
  <si>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</si>
  <si>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</si>
  <si>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</si>
  <si>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</si>
  <si>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</si>
  <si>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</si>
  <si>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</si>
  <si>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</si>
  <si>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</si>
  <si>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</si>
  <si>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</si>
  <si>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</si>
  <si>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</si>
  <si>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</si>
  <si>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</si>
  <si>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</si>
  <si>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</si>
  <si>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</si>
  <si>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</si>
  <si>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</si>
  <si>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</si>
  <si>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</si>
  <si>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</si>
  <si>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</si>
  <si>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</si>
  <si>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</si>
  <si>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</si>
  <si>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</si>
  <si>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</si>
  <si>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</si>
  <si>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</si>
  <si>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</si>
  <si>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</si>
  <si>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</si>
  <si>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</si>
  <si>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</si>
  <si>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</si>
  <si>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</si>
  <si>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</si>
  <si>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</si>
  <si>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</si>
  <si>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</si>
  <si>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</si>
  <si>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</si>
  <si>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</si>
  <si>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</si>
  <si>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</si>
  <si>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</si>
  <si>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</si>
  <si>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</si>
  <si>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</si>
  <si>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</si>
  <si>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</si>
  <si>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</si>
  <si>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</si>
  <si>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</si>
  <si>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</si>
  <si>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</si>
  <si>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</si>
  <si>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</si>
  <si>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</si>
  <si>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</si>
  <si>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</si>
  <si>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</si>
  <si>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</si>
  <si>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</si>
  <si>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</si>
  <si>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</si>
  <si>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</si>
  <si>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</si>
  <si>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</si>
  <si>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</si>
  <si>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</si>
  <si>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</si>
  <si>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</si>
  <si>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</si>
  <si>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</si>
  <si>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</si>
  <si>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</si>
  <si>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</si>
  <si>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</si>
  <si>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</si>
  <si>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</si>
  <si>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</si>
  <si>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</si>
  <si>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</si>
  <si>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</si>
  <si>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</si>
  <si>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</si>
  <si>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</si>
  <si>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</si>
  <si>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</si>
  <si>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</si>
  <si>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</si>
  <si>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</si>
  <si>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</si>
  <si>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</si>
  <si>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</si>
  <si>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</si>
  <si>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</si>
  <si>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</si>
  <si>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</si>
  <si>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</si>
  <si>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</si>
  <si>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</si>
  <si>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</si>
  <si>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</si>
  <si>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</si>
  <si>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</si>
  <si>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</si>
  <si>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</si>
  <si>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</si>
  <si>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</si>
  <si>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</si>
  <si>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</si>
  <si>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</si>
  <si>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</si>
  <si>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</si>
  <si>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</si>
  <si>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</si>
  <si>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</si>
  <si>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</si>
  <si>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</si>
  <si>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</si>
  <si>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</si>
  <si>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</si>
  <si>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</si>
  <si>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</si>
  <si>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</si>
  <si>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</si>
  <si>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</si>
  <si>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</si>
  <si>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</si>
  <si>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</si>
  <si>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</si>
  <si>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</si>
  <si>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</si>
  <si>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</si>
  <si>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</si>
  <si>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</si>
  <si>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</si>
  <si>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</si>
  <si>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</si>
  <si>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</si>
  <si>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</si>
  <si>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</si>
  <si>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</si>
  <si>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</si>
  <si>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</si>
  <si>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</si>
  <si>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</si>
  <si>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</si>
  <si>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</si>
  <si>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</si>
  <si>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</si>
  <si>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</si>
  <si>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</si>
  <si>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</si>
  <si>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</si>
  <si>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</si>
  <si>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</si>
  <si>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</si>
  <si>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</si>
  <si>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</si>
  <si>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</si>
  <si>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</si>
  <si>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</si>
  <si>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</si>
  <si>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</si>
  <si>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</si>
  <si>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</si>
  <si>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</si>
  <si>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</si>
  <si>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</si>
  <si>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</si>
  <si>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</si>
  <si>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</si>
  <si>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</si>
  <si>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</si>
  <si>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</si>
  <si>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</si>
  <si>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</si>
  <si>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</si>
  <si>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</si>
  <si>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</si>
  <si>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</si>
  <si>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</si>
  <si>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</si>
  <si>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</si>
  <si>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</si>
  <si>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</si>
  <si>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</si>
  <si>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</si>
  <si>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</si>
  <si>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</si>
  <si>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</si>
  <si>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</si>
  <si>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</si>
  <si>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</si>
  <si>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</si>
  <si>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</si>
  <si>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</si>
  <si>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</si>
  <si>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</si>
  <si>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</si>
  <si>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</si>
  <si>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</si>
  <si>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</si>
  <si>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</si>
  <si>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</si>
  <si>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</si>
  <si>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</si>
  <si>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</si>
  <si>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</si>
  <si>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</si>
  <si>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</si>
  <si>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</si>
  <si>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</si>
  <si>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</si>
  <si>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</si>
  <si>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</si>
  <si>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</si>
  <si>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</si>
  <si>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</si>
  <si>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</si>
  <si>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</si>
  <si>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</si>
  <si>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</si>
  <si>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</si>
  <si>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</si>
  <si>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</si>
  <si>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</si>
  <si>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</si>
  <si>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</si>
  <si>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</si>
  <si>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</si>
  <si>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</si>
  <si>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</si>
  <si>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</si>
  <si>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</si>
  <si>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</si>
  <si>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</si>
  <si>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</si>
  <si>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</si>
  <si>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</si>
  <si>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</si>
  <si>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</si>
  <si>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</si>
  <si>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</si>
  <si>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</si>
  <si>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</si>
  <si>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</si>
  <si>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</si>
  <si>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</si>
  <si>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</si>
  <si>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</si>
  <si>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</si>
  <si>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</si>
  <si>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</si>
  <si>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</si>
  <si>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</si>
  <si>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</si>
  <si>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</si>
  <si>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</si>
  <si>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</si>
  <si>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</si>
  <si>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</si>
  <si>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</si>
  <si>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</si>
  <si>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</si>
  <si>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</si>
  <si>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</si>
  <si>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</si>
  <si>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</si>
  <si>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</si>
  <si>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</si>
  <si>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</si>
  <si>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</si>
  <si>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</si>
  <si>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</si>
  <si>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</si>
  <si>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</si>
  <si>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</si>
  <si>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</si>
  <si>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</si>
  <si>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</si>
  <si>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</si>
  <si>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</si>
  <si>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</si>
  <si>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</si>
  <si>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</si>
  <si>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</si>
  <si>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</si>
  <si>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</si>
  <si>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</si>
  <si>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</si>
  <si>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</si>
  <si>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</si>
  <si>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</si>
  <si>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</si>
  <si>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</si>
  <si>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</si>
  <si>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</si>
  <si>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</si>
  <si>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</si>
  <si>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</si>
  <si>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</si>
  <si>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</si>
  <si>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</si>
  <si>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</si>
  <si>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</si>
  <si>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</si>
  <si>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</si>
  <si>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</si>
  <si>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</si>
  <si>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</si>
  <si>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</si>
  <si>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</si>
  <si>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</si>
  <si>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</si>
  <si>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</si>
  <si>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</si>
  <si>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</si>
  <si>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</si>
  <si>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</si>
  <si>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</si>
  <si>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</si>
  <si>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</si>
  <si>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</si>
  <si>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</si>
  <si>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</si>
  <si>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</si>
  <si>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</si>
  <si>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</si>
  <si>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</si>
  <si>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</si>
  <si>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</si>
  <si>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</si>
  <si>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</si>
  <si>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</si>
  <si>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</si>
  <si>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</si>
  <si>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</si>
  <si>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</si>
  <si>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</si>
  <si>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</si>
  <si>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</si>
  <si>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</si>
  <si>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</si>
  <si>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</si>
  <si>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</si>
  <si>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</si>
  <si>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</si>
  <si>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</si>
  <si>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</si>
  <si>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</si>
  <si>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</si>
  <si>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</si>
  <si>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</si>
  <si>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</si>
  <si>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</si>
  <si>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</si>
  <si>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</si>
  <si>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</si>
  <si>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</si>
  <si>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</si>
  <si>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</si>
  <si>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</si>
  <si>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</si>
  <si>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</si>
  <si>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</si>
  <si>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</si>
  <si>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</si>
  <si>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</si>
  <si>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</si>
  <si>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</si>
  <si>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</si>
  <si>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</si>
  <si>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</si>
  <si>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</si>
  <si>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</si>
  <si>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</si>
  <si>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</si>
  <si>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</si>
  <si>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</si>
  <si>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</si>
  <si>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</si>
  <si>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</si>
  <si>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</si>
  <si>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</si>
  <si>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</si>
  <si>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</si>
  <si>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</si>
  <si>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</si>
  <si>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</si>
  <si>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</si>
  <si>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</si>
  <si>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</si>
  <si>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</si>
  <si>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</si>
  <si>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</si>
  <si>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</si>
  <si>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</si>
  <si>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</si>
  <si>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</si>
  <si>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</si>
  <si>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</si>
  <si>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</si>
  <si>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</si>
  <si>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</si>
  <si>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</si>
  <si>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</si>
  <si>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</si>
  <si>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</si>
  <si>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</si>
  <si>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</si>
  <si>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</si>
  <si>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</si>
  <si>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</si>
  <si>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</si>
  <si>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</si>
  <si>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</si>
  <si>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</si>
  <si>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</si>
  <si>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</si>
  <si>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</si>
  <si>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</si>
  <si>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</si>
  <si>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</si>
  <si>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</si>
  <si>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</si>
  <si>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</si>
  <si>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</si>
  <si>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</si>
  <si>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</si>
  <si>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</si>
  <si>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</si>
  <si>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</si>
  <si>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</si>
  <si>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</si>
  <si>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</si>
  <si>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</si>
  <si>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</si>
  <si>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</si>
  <si>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</si>
  <si>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</si>
  <si>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</si>
  <si>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</si>
  <si>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</si>
  <si>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</si>
  <si>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</si>
  <si>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</si>
  <si>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</si>
  <si>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</si>
  <si>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</si>
  <si>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</si>
  <si>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</si>
  <si>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</si>
  <si>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</si>
  <si>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</si>
  <si>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</si>
  <si>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</si>
  <si>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</si>
  <si>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</si>
  <si>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</si>
  <si>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</si>
  <si>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</si>
  <si>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</si>
  <si>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</si>
  <si>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</si>
  <si>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</si>
  <si>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</si>
  <si>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</si>
  <si>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</si>
  <si>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</si>
  <si>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</si>
  <si>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</si>
  <si>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</si>
  <si>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</si>
  <si>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</si>
  <si>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</si>
  <si>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</si>
  <si>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</si>
  <si>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</si>
  <si>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</si>
  <si>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</si>
  <si>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</si>
  <si>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</si>
  <si>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</si>
  <si>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</si>
  <si>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</si>
  <si>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</si>
  <si>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</si>
  <si>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</si>
  <si>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</si>
  <si>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</si>
  <si>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</si>
  <si>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</si>
  <si>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</si>
  <si>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</si>
  <si>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</si>
  <si>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</si>
  <si>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</si>
  <si>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</si>
  <si>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</si>
  <si>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</si>
  <si>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</si>
  <si>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</si>
  <si>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</si>
  <si>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</si>
  <si>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</si>
  <si>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</si>
  <si>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</si>
  <si>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</si>
  <si>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</si>
  <si>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</si>
  <si>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</si>
  <si>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</si>
  <si>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</si>
  <si>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</si>
  <si>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</si>
  <si>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</si>
  <si>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</si>
  <si>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</si>
  <si>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</si>
  <si>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</si>
  <si>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</si>
  <si>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</si>
  <si>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</si>
  <si>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</si>
  <si>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</si>
  <si>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</si>
  <si>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</si>
  <si>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</si>
  <si>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</si>
  <si>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</si>
  <si>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</si>
  <si>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</si>
  <si>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</si>
  <si>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</si>
  <si>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</si>
  <si>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</si>
  <si>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</si>
  <si>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</si>
  <si>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</si>
  <si>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</si>
  <si>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</si>
  <si>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</si>
  <si>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</si>
  <si>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</si>
  <si>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</si>
  <si>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</si>
  <si>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</si>
  <si>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</si>
  <si>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</si>
  <si>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</si>
  <si>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</si>
  <si>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</si>
  <si>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</si>
  <si>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</si>
  <si>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</si>
  <si>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</si>
  <si>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</si>
  <si>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</si>
  <si>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</si>
  <si>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</si>
  <si>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</si>
  <si>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</si>
  <si>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</si>
  <si>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</si>
  <si>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</si>
  <si>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</si>
  <si>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</si>
  <si>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</si>
  <si>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</si>
  <si>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</si>
  <si>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</si>
  <si>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</si>
  <si>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</si>
  <si>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</si>
  <si>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</si>
  <si>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</si>
  <si>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</si>
  <si>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</si>
  <si>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</si>
  <si>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</si>
  <si>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</si>
  <si>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</si>
  <si>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</si>
  <si>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</si>
  <si>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</si>
  <si>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</si>
  <si>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</si>
  <si>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</si>
  <si>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</si>
  <si>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</si>
  <si>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</si>
  <si>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</si>
  <si>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</si>
  <si>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</si>
  <si>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</si>
  <si>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</si>
  <si>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</si>
  <si>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</si>
  <si>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</si>
  <si>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</si>
  <si>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</si>
  <si>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</si>
  <si>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</si>
  <si>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</si>
  <si>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</si>
  <si>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</si>
  <si>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</si>
  <si>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</si>
  <si>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</si>
  <si>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</si>
  <si>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</si>
  <si>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</si>
  <si>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</si>
  <si>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</si>
  <si>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</si>
  <si>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</si>
  <si>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</si>
  <si>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</si>
  <si>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</si>
  <si>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</si>
  <si>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</si>
  <si>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</si>
  <si>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</si>
  <si>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</si>
  <si>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</si>
  <si>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</si>
  <si>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</si>
  <si>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</si>
  <si>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</si>
  <si>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</si>
  <si>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</si>
  <si>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</si>
  <si>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</si>
  <si>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</si>
  <si>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</si>
  <si>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</si>
  <si>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</si>
  <si>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</si>
  <si>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</si>
  <si>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</si>
  <si>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</si>
  <si>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</si>
  <si>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</si>
  <si>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</si>
  <si>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</si>
  <si>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</si>
  <si>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</si>
  <si>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</si>
  <si>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</si>
  <si>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</si>
  <si>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</si>
  <si>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</si>
  <si>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</si>
  <si>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</si>
  <si>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</si>
  <si>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</si>
  <si>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</si>
  <si>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</si>
  <si>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</si>
  <si>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</si>
  <si>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</si>
  <si>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</si>
  <si>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</si>
  <si>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</si>
  <si>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</si>
  <si>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</si>
  <si>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</si>
  <si>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</si>
  <si>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</si>
  <si>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</si>
  <si>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</si>
  <si>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</si>
  <si>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</si>
  <si>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</si>
  <si>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</si>
  <si>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</si>
  <si>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</si>
  <si>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</si>
  <si>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</si>
  <si>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</si>
  <si>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</si>
  <si>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</si>
  <si>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</si>
  <si>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</si>
  <si>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</si>
  <si>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</si>
  <si>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</si>
  <si>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</si>
  <si>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</si>
  <si>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</si>
  <si>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</si>
  <si>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</si>
  <si>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</si>
  <si>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</si>
  <si>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</si>
  <si>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</si>
  <si>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</si>
  <si>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</si>
  <si>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</si>
  <si>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</si>
  <si>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</si>
  <si>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</si>
  <si>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</si>
  <si>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</si>
  <si>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</si>
  <si>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</si>
  <si>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</si>
  <si>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</si>
  <si>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</si>
  <si>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</si>
  <si>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</si>
  <si>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</si>
  <si>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</si>
  <si>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</si>
  <si>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</si>
  <si>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</si>
  <si>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</si>
  <si>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</si>
  <si>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</si>
  <si>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</si>
  <si>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</si>
  <si>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</si>
  <si>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</si>
  <si>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</si>
  <si>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</si>
  <si>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</si>
  <si>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</si>
  <si>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</si>
  <si>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</si>
  <si>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</si>
  <si>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</si>
  <si>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</si>
  <si>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</si>
  <si>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</si>
  <si>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</si>
  <si>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</si>
  <si>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</si>
  <si>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</si>
  <si>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</si>
  <si>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</si>
  <si>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</si>
  <si>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</si>
  <si>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</si>
  <si>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</si>
  <si>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</si>
  <si>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</si>
  <si>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</si>
  <si>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</si>
  <si>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</si>
  <si>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</si>
  <si>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</si>
  <si>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</si>
  <si>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</si>
  <si>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</si>
  <si>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</si>
  <si>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</si>
  <si>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</si>
  <si>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</si>
  <si>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</si>
  <si>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</si>
  <si>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</si>
  <si>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</si>
  <si>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</si>
  <si>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</si>
  <si>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</si>
  <si>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</si>
  <si>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</si>
  <si>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</si>
  <si>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</si>
  <si>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</si>
  <si>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</si>
  <si>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</si>
  <si>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</si>
  <si>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</si>
  <si>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</si>
  <si>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</si>
  <si>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</si>
  <si>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</si>
  <si>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</si>
  <si>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</si>
  <si>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</si>
  <si>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</si>
  <si>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</si>
  <si>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</si>
  <si>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</si>
  <si>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</si>
  <si>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</si>
  <si>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</si>
  <si>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</si>
  <si>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</si>
  <si>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</si>
  <si>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</si>
  <si>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</si>
  <si>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</si>
  <si>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</si>
  <si>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</si>
  <si>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</si>
  <si>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</si>
  <si>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</si>
  <si>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</si>
  <si>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</si>
  <si>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</si>
  <si>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</si>
  <si>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</si>
  <si>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</si>
  <si>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</si>
  <si>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</si>
  <si>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</si>
  <si>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</si>
  <si>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</si>
  <si>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</si>
  <si>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</si>
  <si>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</si>
  <si>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</si>
  <si>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</si>
  <si>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</si>
  <si>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</si>
  <si>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</si>
  <si>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</si>
  <si>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</si>
  <si>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</si>
  <si>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</si>
  <si>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</si>
  <si>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</si>
  <si>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</si>
  <si>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</si>
  <si>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</si>
  <si>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</si>
  <si>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</si>
  <si>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</si>
  <si>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</si>
  <si>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</si>
  <si>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</si>
  <si>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</si>
  <si>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</si>
  <si>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</si>
  <si>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</si>
  <si>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</si>
  <si>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</si>
  <si>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</si>
  <si>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</si>
  <si>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</si>
  <si>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</si>
  <si>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</si>
  <si>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</si>
  <si>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</si>
  <si>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</si>
  <si>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</si>
  <si>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</si>
  <si>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</si>
  <si>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</si>
  <si>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</si>
  <si>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</si>
  <si>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</si>
  <si>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</si>
  <si>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</si>
  <si>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</si>
  <si>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</si>
  <si>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</si>
  <si>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</si>
  <si>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</si>
  <si>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</si>
  <si>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</si>
  <si>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</si>
  <si>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</si>
  <si>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</si>
  <si>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</si>
  <si>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</si>
  <si>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</si>
  <si>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</si>
  <si>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</si>
  <si>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</si>
  <si>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</si>
  <si>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</si>
  <si>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</si>
  <si>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</si>
  <si>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</si>
  <si>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</si>
  <si>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</si>
  <si>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</si>
  <si>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</si>
  <si>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</si>
  <si>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</si>
  <si>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</si>
  <si>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</si>
  <si>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</si>
  <si>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</si>
  <si>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</si>
  <si>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</si>
  <si>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</si>
  <si>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</si>
  <si>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</si>
  <si>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</si>
  <si>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</si>
  <si>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</si>
  <si>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</si>
  <si>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</si>
  <si>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</si>
  <si>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</si>
  <si>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</si>
  <si>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</si>
  <si>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</si>
  <si>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</si>
  <si>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</si>
  <si>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</si>
  <si>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</si>
  <si>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</si>
  <si>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</si>
  <si>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</si>
  <si>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</si>
  <si>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</si>
  <si>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</si>
  <si>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</si>
  <si>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</si>
  <si>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</si>
  <si>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</si>
  <si>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</si>
  <si>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</si>
  <si>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</si>
  <si>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</si>
  <si>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</si>
  <si>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</si>
  <si>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</si>
  <si>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</si>
  <si>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</si>
  <si>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</si>
  <si>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</si>
  <si>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</si>
  <si>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</si>
  <si>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</si>
  <si>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</si>
  <si>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</si>
  <si>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</si>
  <si>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</si>
  <si>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</si>
  <si>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</si>
  <si>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</si>
  <si>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</si>
  <si>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</si>
  <si>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</si>
  <si>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</si>
  <si>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</si>
  <si>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</si>
  <si>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</si>
  <si>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</si>
  <si>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</si>
  <si>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</si>
  <si>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</si>
  <si>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</si>
  <si>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</si>
  <si>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</si>
  <si>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</si>
  <si>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</si>
  <si>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</si>
  <si>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</si>
  <si>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</si>
  <si>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</si>
  <si>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</si>
  <si>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</si>
  <si>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</si>
  <si>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</si>
  <si>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</si>
  <si>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</si>
  <si>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</si>
  <si>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</si>
  <si>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</si>
  <si>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</si>
  <si>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</si>
  <si>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</si>
  <si>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</si>
  <si>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</si>
  <si>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</si>
  <si>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</si>
  <si>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</si>
  <si>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</si>
  <si>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</si>
  <si>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</si>
  <si>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</si>
  <si>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</si>
  <si>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</si>
  <si>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</si>
  <si>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</si>
  <si>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</si>
  <si>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</si>
  <si>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</si>
  <si>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</si>
  <si>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</si>
  <si>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</si>
  <si>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</si>
  <si>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</si>
  <si>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</si>
  <si>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</si>
  <si>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</si>
  <si>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</si>
  <si>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</si>
  <si>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</si>
  <si>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</si>
  <si>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</si>
  <si>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</si>
  <si>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</si>
  <si>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</si>
  <si>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</si>
  <si>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</si>
  <si>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</si>
  <si>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</si>
  <si>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</si>
  <si>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</si>
  <si>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</si>
  <si>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</si>
  <si>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</si>
  <si>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</si>
  <si>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</si>
  <si>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</si>
  <si>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</si>
  <si>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</si>
  <si>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</si>
  <si>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</si>
  <si>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</si>
  <si>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</si>
  <si>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</si>
  <si>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</si>
  <si>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</si>
  <si>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</si>
  <si>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</si>
  <si>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</si>
  <si>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</si>
  <si>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</si>
  <si>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</si>
  <si>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</si>
  <si>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</si>
  <si>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</si>
  <si>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</si>
  <si>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</si>
  <si>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</si>
  <si>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</si>
  <si>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</si>
  <si>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</si>
  <si>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</si>
  <si>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</si>
  <si>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</si>
  <si>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</si>
  <si>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</si>
  <si>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</si>
  <si>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</si>
  <si>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</si>
  <si>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</si>
  <si>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</si>
  <si>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</si>
  <si>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</si>
  <si>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</si>
  <si>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</si>
  <si>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</si>
  <si>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</si>
  <si>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</si>
  <si>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</si>
  <si>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</si>
  <si>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</si>
  <si>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</si>
  <si>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</si>
  <si>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</si>
  <si>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</si>
  <si>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</si>
  <si>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</si>
  <si>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</si>
  <si>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</si>
  <si>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</si>
  <si>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</si>
  <si>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</si>
  <si>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</si>
  <si>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</si>
  <si>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</si>
  <si>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</si>
  <si>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</si>
  <si>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</si>
  <si>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</si>
  <si>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</si>
  <si>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</si>
  <si>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</si>
  <si>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</si>
  <si>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</si>
  <si>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</si>
  <si>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</si>
  <si>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</si>
  <si>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</si>
  <si>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</si>
  <si>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</si>
  <si>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</si>
  <si>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</si>
  <si>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</si>
  <si>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</si>
  <si>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</si>
  <si>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</si>
  <si>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</si>
  <si>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</si>
  <si>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</si>
  <si>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</si>
  <si>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</si>
  <si>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</si>
  <si>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</si>
  <si>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</si>
  <si>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</si>
  <si>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</si>
  <si>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</si>
  <si>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</si>
  <si>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</si>
  <si>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</si>
  <si>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</si>
  <si>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</si>
  <si>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</si>
  <si>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</si>
  <si>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</si>
  <si>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</si>
  <si>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</si>
  <si>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</si>
  <si>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</si>
  <si>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</si>
  <si>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</si>
  <si>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</si>
  <si>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</si>
  <si>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</si>
  <si>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</si>
  <si>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</si>
  <si>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</si>
  <si>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</si>
  <si>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</si>
  <si>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</si>
  <si>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</si>
  <si>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</si>
  <si>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</si>
  <si>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</si>
  <si>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</si>
  <si>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</si>
  <si>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</si>
  <si>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</si>
  <si>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</si>
  <si>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</si>
  <si>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</si>
  <si>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</si>
  <si>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</si>
  <si>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</si>
  <si>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</si>
  <si>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</si>
  <si>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</si>
  <si>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</si>
  <si>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</si>
  <si>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</si>
  <si>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</si>
  <si>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</si>
  <si>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</si>
  <si>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</si>
  <si>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</si>
  <si>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</si>
  <si>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</si>
  <si>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</si>
  <si>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</si>
  <si>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</si>
  <si>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</si>
  <si>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</si>
  <si>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</si>
  <si>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</si>
  <si>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</si>
  <si>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</si>
  <si>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</si>
  <si>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</si>
  <si>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</si>
  <si>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</si>
  <si>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</si>
  <si>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</si>
  <si>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</si>
  <si>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</si>
  <si>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</si>
  <si>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</si>
  <si>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</si>
  <si>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</si>
  <si>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</si>
  <si>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</si>
  <si>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</si>
  <si>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</si>
  <si>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</si>
  <si>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</si>
  <si>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</si>
  <si>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</si>
  <si>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</si>
  <si>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</si>
  <si>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</si>
  <si>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</si>
  <si>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</si>
  <si>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</si>
  <si>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</si>
  <si>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</si>
  <si>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</si>
  <si>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</si>
  <si>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</si>
  <si>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</si>
  <si>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</si>
  <si>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</si>
  <si>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</si>
  <si>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</si>
  <si>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</si>
  <si>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</si>
  <si>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</si>
  <si>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</si>
  <si>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</si>
  <si>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</si>
  <si>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</si>
  <si>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</si>
  <si>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</si>
  <si>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</si>
  <si>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</si>
  <si>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</si>
  <si>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</si>
  <si>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</si>
  <si>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</si>
  <si>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</si>
  <si>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</si>
  <si>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</si>
  <si>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</si>
  <si>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</si>
  <si>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</si>
  <si>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</si>
  <si>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</si>
  <si>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</si>
  <si>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</si>
  <si>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</si>
  <si>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</si>
  <si>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</si>
  <si>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</si>
  <si>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</si>
  <si>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</si>
  <si>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</si>
  <si>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</si>
  <si>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</si>
  <si>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</si>
  <si>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</si>
  <si>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</si>
  <si>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</si>
  <si>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</si>
  <si>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</si>
  <si>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</si>
  <si>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</si>
  <si>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</si>
  <si>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</si>
  <si>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</si>
  <si>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</si>
  <si>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</si>
  <si>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</si>
  <si>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</si>
  <si>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</si>
  <si>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</si>
  <si>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</si>
  <si>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</si>
  <si>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</si>
  <si>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</si>
  <si>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</si>
  <si>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</si>
  <si>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</si>
  <si>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</si>
  <si>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</si>
  <si>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</si>
  <si>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</si>
  <si>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</si>
  <si>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</si>
  <si>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</si>
  <si>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</si>
  <si>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</si>
  <si>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</si>
  <si>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</si>
  <si>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</si>
  <si>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</si>
  <si>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</si>
  <si>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</si>
  <si>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</si>
  <si>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</si>
  <si>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</si>
  <si>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</si>
  <si>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</si>
  <si>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</si>
  <si>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</si>
  <si>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</si>
  <si>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</si>
  <si>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</si>
  <si>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</si>
  <si>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</si>
  <si>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</si>
  <si>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</si>
  <si>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</si>
  <si>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</si>
  <si>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</si>
  <si>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</si>
  <si>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</si>
  <si>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</si>
  <si>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</si>
  <si>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</si>
  <si>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</si>
  <si>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</si>
  <si>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</si>
  <si>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</si>
  <si>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</si>
  <si>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</si>
  <si>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</si>
  <si>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</si>
  <si>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</si>
  <si>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</si>
  <si>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</si>
  <si>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</si>
  <si>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</si>
  <si>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</si>
  <si>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</si>
  <si>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</si>
  <si>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</si>
  <si>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</si>
  <si>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</si>
  <si>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</si>
  <si>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</si>
  <si>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</si>
  <si>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</si>
  <si>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</si>
  <si>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</si>
  <si>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</si>
  <si>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</si>
  <si>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</si>
  <si>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</si>
  <si>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</si>
  <si>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</si>
  <si>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</si>
  <si>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</si>
  <si>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</si>
  <si>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</si>
  <si>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</si>
  <si>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</si>
  <si>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</si>
  <si>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</si>
  <si>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</si>
  <si>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</si>
  <si>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</si>
  <si>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</si>
  <si>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</si>
  <si>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</si>
  <si>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</si>
  <si>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</si>
  <si>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</si>
  <si>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</si>
  <si>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</si>
  <si>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</si>
  <si>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</si>
  <si>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</si>
  <si>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</si>
  <si>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</si>
  <si>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</si>
  <si>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</si>
  <si>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</si>
  <si>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</si>
  <si>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</si>
  <si>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</si>
  <si>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</si>
  <si>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</si>
  <si>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</si>
  <si>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</si>
  <si>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</si>
  <si>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</si>
  <si>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</si>
  <si>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</si>
  <si>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</si>
  <si>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</si>
  <si>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</si>
  <si>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</si>
  <si>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</si>
  <si>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</si>
  <si>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</si>
  <si>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</si>
  <si>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</si>
  <si>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</si>
  <si>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</si>
  <si>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</si>
  <si>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</si>
  <si>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</si>
  <si>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</si>
  <si>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</si>
  <si>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</si>
  <si>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</si>
  <si>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</si>
  <si>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</si>
  <si>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</si>
  <si>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</si>
  <si>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</si>
  <si>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</si>
  <si>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</si>
  <si>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</si>
  <si>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</si>
  <si>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</si>
  <si>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</si>
  <si>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</si>
  <si>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</si>
  <si>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</si>
  <si>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</si>
  <si>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</si>
  <si>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</si>
  <si>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</si>
  <si>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</si>
  <si>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</si>
  <si>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</si>
  <si>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</si>
  <si>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</si>
  <si>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</si>
  <si>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</si>
  <si>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</si>
  <si>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</si>
  <si>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</si>
  <si>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</si>
  <si>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</si>
  <si>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</si>
  <si>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</si>
  <si>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</si>
  <si>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</si>
  <si>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</si>
  <si>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</si>
  <si>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</si>
  <si>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</si>
  <si>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</si>
  <si>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</si>
  <si>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</si>
  <si>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</si>
  <si>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</si>
  <si>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</si>
  <si>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</si>
  <si>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</si>
  <si>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</si>
  <si>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</si>
  <si>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</si>
  <si>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</si>
  <si>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</si>
  <si>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</si>
  <si>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</si>
  <si>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</si>
  <si>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</si>
  <si>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</si>
  <si>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</si>
  <si>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</si>
  <si>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</si>
  <si>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</si>
  <si>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</si>
  <si>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</si>
  <si>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</si>
  <si>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</si>
  <si>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</si>
  <si>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</si>
  <si>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</si>
  <si>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</si>
  <si>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</si>
  <si>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</si>
  <si>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</si>
  <si>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</si>
  <si>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</si>
  <si>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</si>
  <si>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</si>
  <si>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</si>
  <si>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</si>
  <si>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</si>
  <si>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</si>
  <si>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</si>
  <si>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</si>
  <si>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</si>
  <si>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</si>
  <si>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</si>
  <si>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</si>
  <si>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</si>
  <si>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</si>
  <si>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</si>
  <si>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</si>
  <si>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</si>
  <si>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</si>
  <si>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</si>
  <si>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</si>
  <si>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</si>
  <si>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</si>
  <si>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</si>
  <si>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</si>
  <si>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</si>
  <si>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</si>
  <si>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</si>
  <si>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</si>
  <si>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</si>
  <si>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</si>
  <si>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</si>
  <si>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</si>
  <si>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</si>
  <si>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</si>
  <si>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</si>
  <si>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</si>
  <si>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</si>
  <si>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</si>
  <si>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</si>
  <si>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</si>
  <si>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</si>
  <si>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</si>
  <si>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</si>
  <si>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</si>
  <si>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</si>
  <si>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</si>
  <si>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</si>
  <si>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</si>
  <si>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</si>
  <si>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</si>
  <si>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</si>
  <si>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</si>
  <si>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</si>
  <si>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</si>
  <si>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</si>
  <si>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</si>
  <si>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</si>
  <si>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</si>
  <si>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</si>
  <si>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</si>
  <si>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</si>
  <si>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</si>
  <si>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</si>
  <si>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</si>
  <si>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</si>
  <si>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</si>
  <si>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</si>
  <si>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</si>
  <si>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</si>
  <si>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</si>
  <si>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</si>
  <si>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</si>
  <si>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</si>
  <si>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</si>
  <si>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</si>
  <si>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</si>
  <si>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</si>
  <si>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</si>
  <si>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</si>
  <si>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</si>
  <si>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</si>
  <si>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</si>
  <si>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</si>
  <si>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</si>
  <si>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</si>
  <si>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</si>
  <si>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</si>
  <si>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</si>
  <si>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</si>
  <si>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</si>
  <si>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</si>
  <si>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</si>
  <si>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</si>
  <si>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</si>
  <si>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</si>
  <si>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</si>
  <si>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</si>
  <si>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</si>
  <si>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</si>
  <si>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</si>
  <si>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</si>
  <si>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</si>
  <si>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</si>
  <si>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</si>
  <si>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</si>
  <si>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</si>
  <si>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</si>
  <si>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</si>
  <si>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</si>
  <si>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</si>
  <si>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</si>
  <si>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</si>
  <si>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</si>
  <si>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</si>
  <si>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</si>
  <si>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</si>
  <si>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</si>
  <si>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</si>
  <si>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</si>
  <si>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</si>
  <si>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</si>
  <si>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</si>
  <si>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</si>
  <si>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</si>
  <si>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</si>
  <si>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</si>
  <si>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</si>
  <si>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</si>
  <si>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</si>
  <si>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</si>
  <si>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</si>
  <si>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</si>
  <si>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</si>
  <si>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</si>
  <si>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</si>
  <si>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</si>
  <si>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</si>
  <si>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</si>
  <si>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</si>
  <si>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</si>
  <si>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</si>
  <si>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</si>
  <si>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</si>
  <si>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</si>
  <si>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</si>
  <si>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</si>
  <si>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</si>
  <si>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</si>
  <si>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</si>
  <si>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</si>
  <si>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</si>
  <si>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</si>
  <si>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</si>
  <si>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</si>
  <si>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</si>
  <si>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</si>
  <si>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</si>
  <si>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</si>
  <si>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</si>
  <si>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</si>
  <si>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</si>
  <si>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</si>
  <si>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</si>
  <si>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</si>
  <si>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</si>
  <si>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</si>
  <si>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</si>
  <si>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</si>
  <si>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</si>
  <si>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</si>
  <si>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</si>
  <si>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</si>
  <si>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</si>
  <si>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</si>
  <si>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</si>
  <si>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</si>
  <si>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</si>
  <si>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</si>
  <si>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</si>
  <si>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</si>
  <si>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</si>
  <si>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</si>
  <si>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</si>
  <si>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</si>
  <si>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</si>
  <si>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</si>
  <si>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</si>
  <si>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</si>
  <si>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</si>
  <si>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</si>
  <si>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</si>
  <si>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</si>
  <si>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</si>
  <si>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</si>
  <si>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</si>
  <si>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</si>
  <si>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</si>
  <si>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</si>
  <si>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</si>
  <si>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</si>
  <si>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</si>
  <si>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</si>
  <si>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</si>
  <si>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</si>
  <si>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</si>
  <si>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</si>
  <si>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</si>
  <si>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</si>
  <si>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</si>
  <si>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</si>
  <si>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</si>
  <si>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</si>
  <si>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</si>
  <si>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</si>
  <si>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</si>
  <si>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</si>
  <si>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</si>
  <si>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</si>
  <si>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</si>
  <si>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</si>
  <si>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</si>
  <si>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</si>
  <si>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</si>
  <si>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</si>
  <si>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</si>
  <si>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</si>
  <si>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</si>
  <si>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</si>
  <si>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</si>
  <si>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</si>
  <si>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</si>
  <si>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</si>
  <si>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</si>
  <si>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</si>
  <si>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</si>
  <si>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</si>
  <si>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</si>
  <si>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</si>
  <si>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</si>
  <si>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</si>
  <si>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</si>
  <si>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</si>
  <si>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</si>
  <si>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</si>
  <si>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</si>
  <si>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</si>
  <si>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</si>
  <si>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</si>
  <si>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</si>
  <si>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</si>
  <si>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</si>
  <si>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</si>
  <si>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</si>
  <si>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</si>
  <si>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</si>
  <si>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</si>
  <si>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</si>
  <si>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</si>
  <si>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</si>
  <si>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</si>
  <si>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</si>
  <si>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</si>
  <si>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</si>
  <si>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</si>
  <si>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</si>
  <si>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</si>
  <si>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</si>
  <si>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</si>
  <si>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</si>
  <si>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</si>
  <si>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</si>
  <si>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</si>
  <si>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</si>
  <si>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</si>
  <si>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</si>
  <si>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</si>
  <si>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</si>
  <si>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</si>
  <si>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</si>
  <si>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</si>
  <si>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</si>
  <si>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</si>
  <si>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</si>
  <si>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</si>
  <si>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</si>
  <si>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</si>
  <si>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</si>
  <si>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</si>
  <si>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</si>
  <si>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</si>
  <si>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</si>
  <si>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</si>
  <si>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</si>
  <si>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</si>
  <si>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</si>
  <si>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</si>
  <si>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</si>
  <si>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</si>
  <si>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</si>
  <si>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</si>
  <si>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</si>
  <si>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</si>
  <si>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</si>
  <si>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</si>
  <si>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</si>
  <si>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</si>
  <si>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</si>
  <si>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</si>
  <si>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</si>
  <si>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</si>
  <si>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</si>
  <si>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</si>
  <si>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</si>
  <si>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</si>
  <si>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</si>
  <si>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</si>
  <si>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</si>
  <si>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</si>
  <si>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</si>
  <si>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</si>
  <si>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</si>
  <si>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</si>
  <si>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</si>
  <si>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</si>
  <si>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</si>
  <si>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</si>
  <si>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</si>
  <si>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</si>
  <si>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</si>
  <si>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</si>
  <si>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</si>
  <si>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</si>
  <si>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</si>
  <si>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</si>
  <si>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</si>
  <si>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</si>
  <si>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</si>
  <si>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</si>
  <si>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</si>
  <si>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</si>
  <si>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</si>
  <si>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</si>
  <si>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</si>
  <si>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</si>
  <si>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</si>
  <si>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</si>
  <si>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</si>
  <si>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</si>
  <si>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</si>
  <si>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</si>
  <si>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</si>
  <si>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</si>
  <si>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</si>
  <si>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</si>
  <si>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</si>
  <si>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</si>
  <si>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</si>
  <si>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</si>
  <si>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</si>
  <si>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</si>
  <si>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</si>
  <si>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</si>
  <si>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</si>
  <si>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</si>
  <si>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</si>
  <si>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</si>
  <si>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</si>
  <si>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</si>
  <si>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</si>
  <si>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</si>
  <si>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</si>
  <si>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</si>
  <si>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</si>
  <si>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</si>
  <si>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</si>
  <si>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</si>
  <si>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</si>
  <si>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</si>
  <si>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</si>
  <si>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</si>
  <si>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</si>
  <si>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</si>
  <si>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</si>
  <si>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</si>
  <si>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</si>
  <si>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</si>
  <si>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</si>
  <si>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</si>
  <si>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</si>
  <si>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</si>
  <si>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</si>
  <si>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</si>
  <si>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</si>
  <si>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</si>
  <si>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</si>
  <si>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</si>
  <si>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</si>
  <si>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</si>
  <si>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</si>
  <si>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</si>
  <si>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</si>
  <si>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</si>
  <si>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</si>
  <si>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</si>
  <si>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</si>
  <si>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</si>
  <si>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</si>
  <si>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</si>
  <si>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</si>
  <si>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</si>
  <si>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</si>
  <si>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</si>
  <si>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</si>
  <si>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</si>
  <si>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</si>
  <si>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</si>
  <si>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</si>
  <si>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</si>
  <si>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</si>
  <si>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</si>
  <si>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</si>
  <si>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</si>
  <si>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</si>
  <si>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</si>
  <si>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</si>
  <si>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</si>
  <si>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</si>
  <si>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</si>
  <si>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</si>
  <si>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</si>
  <si>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</si>
  <si>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</si>
  <si>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</si>
  <si>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</si>
  <si>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</si>
  <si>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</si>
  <si>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</si>
  <si>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</si>
  <si>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</si>
  <si>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</si>
  <si>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</si>
  <si>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</si>
  <si>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</si>
  <si>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</si>
  <si>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</si>
  <si>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</si>
  <si>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</si>
  <si>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</si>
  <si>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</si>
  <si>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</si>
  <si>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</si>
  <si>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</si>
  <si>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</si>
  <si>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</si>
  <si>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</si>
  <si>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</si>
  <si>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</si>
  <si>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</si>
  <si>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</si>
  <si>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</si>
  <si>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</si>
  <si>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</si>
  <si>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</si>
  <si>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</si>
  <si>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</si>
  <si>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</si>
  <si>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</si>
  <si>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</si>
  <si>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</si>
  <si>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</si>
  <si>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</si>
  <si>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</si>
  <si>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</si>
  <si>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</si>
  <si>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</si>
  <si>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</si>
  <si>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</si>
  <si>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</si>
  <si>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</si>
  <si>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</si>
  <si>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</si>
  <si>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</si>
  <si>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</si>
  <si>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</si>
  <si>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</si>
  <si>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</si>
  <si>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</si>
  <si>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</si>
  <si>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</si>
  <si>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</si>
  <si>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</si>
  <si>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</si>
  <si>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</si>
  <si>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</si>
  <si>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</si>
  <si>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</si>
  <si>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</si>
  <si>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</si>
  <si>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</si>
  <si>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</si>
  <si>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</si>
  <si>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</si>
  <si>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</si>
  <si>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</si>
  <si>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</si>
  <si>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</si>
  <si>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</si>
  <si>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</si>
  <si>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</si>
  <si>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</si>
  <si>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</si>
  <si>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</si>
  <si>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</si>
  <si>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</si>
  <si>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</si>
  <si>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</si>
  <si>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</si>
  <si>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</si>
  <si>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</si>
  <si>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</si>
  <si>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</si>
  <si>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</si>
  <si>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</si>
  <si>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</si>
  <si>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</si>
  <si>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</si>
  <si>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</si>
  <si>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</si>
  <si>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</si>
  <si>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</si>
  <si>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</si>
  <si>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</si>
  <si>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</si>
  <si>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</si>
  <si>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</si>
  <si>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</si>
  <si>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</si>
  <si>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</si>
  <si>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</si>
  <si>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</si>
  <si>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</si>
  <si>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</si>
  <si>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</si>
  <si>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</si>
  <si>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</si>
  <si>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</si>
  <si>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</si>
  <si>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</si>
  <si>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</si>
  <si>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</si>
  <si>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</si>
  <si>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</si>
  <si>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</si>
  <si>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</si>
  <si>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</si>
  <si>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</si>
  <si>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</si>
  <si>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</si>
  <si>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</si>
  <si>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</si>
  <si>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</si>
  <si>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</si>
  <si>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</si>
  <si>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</si>
  <si>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</si>
  <si>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</si>
  <si>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</si>
  <si>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</si>
  <si>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</si>
  <si>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</si>
  <si>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</si>
  <si>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</si>
  <si>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</si>
  <si>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</si>
  <si>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</si>
  <si>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</si>
  <si>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</si>
  <si>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</si>
  <si>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</si>
  <si>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</si>
  <si>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</si>
  <si>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</si>
  <si>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</si>
  <si>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</si>
  <si>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</si>
  <si>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</si>
  <si>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</si>
  <si>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</si>
  <si>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</si>
  <si>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</si>
  <si>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</si>
  <si>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</si>
  <si>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</si>
  <si>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</si>
  <si>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</si>
  <si>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</si>
  <si>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</si>
  <si>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</si>
  <si>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</si>
  <si>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</si>
  <si>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</si>
  <si>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</si>
  <si>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</si>
  <si>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</si>
  <si>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</si>
  <si>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</si>
  <si>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</si>
  <si>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</si>
  <si>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</si>
  <si>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</si>
  <si>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</si>
  <si>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</si>
  <si>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</si>
  <si>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</si>
  <si>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</si>
  <si>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</si>
  <si>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</si>
  <si>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</si>
  <si>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</si>
  <si>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</si>
  <si>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</si>
  <si>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</si>
  <si>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</si>
  <si>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</si>
  <si>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</si>
  <si>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</si>
  <si>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</si>
  <si>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</si>
  <si>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</si>
  <si>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</si>
  <si>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</si>
  <si>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</si>
  <si>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</si>
  <si>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</si>
  <si>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</si>
  <si>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</si>
  <si>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</si>
  <si>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</si>
  <si>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</si>
  <si>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</si>
  <si>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</si>
  <si>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</si>
  <si>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</si>
  <si>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</si>
  <si>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</si>
  <si>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</si>
  <si>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</si>
  <si>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</si>
  <si>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</si>
  <si>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</si>
  <si>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</si>
  <si>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</si>
  <si>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</si>
  <si>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</si>
  <si>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</si>
  <si>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</si>
  <si>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</si>
  <si>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</si>
  <si>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</si>
  <si>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</si>
  <si>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</si>
  <si>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</si>
  <si>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</si>
  <si>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</si>
  <si>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</si>
  <si>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</si>
  <si>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</si>
  <si>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</si>
  <si>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</si>
  <si>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</si>
  <si>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</si>
  <si>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</si>
  <si>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</si>
  <si>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</si>
  <si>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</si>
  <si>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</si>
  <si>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</si>
  <si>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</si>
  <si>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</si>
  <si>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</si>
  <si>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</si>
  <si>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</si>
  <si>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</si>
  <si>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</si>
  <si>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</si>
  <si>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</si>
  <si>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</si>
  <si>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</si>
  <si>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</si>
  <si>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</si>
  <si>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</si>
  <si>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</si>
  <si>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</si>
  <si>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</si>
  <si>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</si>
  <si>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</si>
  <si>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</si>
  <si>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</si>
  <si>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</si>
  <si>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</si>
  <si>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</si>
  <si>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</si>
  <si>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</si>
  <si>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</si>
  <si>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</si>
  <si>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</si>
  <si>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</si>
  <si>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</si>
  <si>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</si>
  <si>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</si>
  <si>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</si>
  <si>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</si>
  <si>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</si>
  <si>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</si>
  <si>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</si>
  <si>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</si>
  <si>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</si>
  <si>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</si>
  <si>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</si>
  <si>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</si>
  <si>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</si>
  <si>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</si>
  <si>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</si>
  <si>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</si>
  <si>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</si>
  <si>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</si>
  <si>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</si>
  <si>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</si>
  <si>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</si>
  <si>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</si>
  <si>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</si>
  <si>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</si>
  <si>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</si>
  <si>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</si>
  <si>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</si>
  <si>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</si>
  <si>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</si>
  <si>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</si>
  <si>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</si>
  <si>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</si>
  <si>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</si>
  <si>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</si>
  <si>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</si>
  <si>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</si>
  <si>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</si>
  <si>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</si>
  <si>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</si>
  <si>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</si>
  <si>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</si>
  <si>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</si>
  <si>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</si>
  <si>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</si>
  <si>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</si>
  <si>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</si>
  <si>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</si>
  <si>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</si>
  <si>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</si>
  <si>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</si>
  <si>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</si>
  <si>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</si>
  <si>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</si>
  <si>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</si>
  <si>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</si>
  <si>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</si>
  <si>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</si>
  <si>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</si>
  <si>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</si>
  <si>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</si>
  <si>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</si>
  <si>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</si>
  <si>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</si>
  <si>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</si>
  <si>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</si>
  <si>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</si>
  <si>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</si>
  <si>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</si>
  <si>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</si>
  <si>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</si>
  <si>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</si>
  <si>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</si>
  <si>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</si>
  <si>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</si>
  <si>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</si>
  <si>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</si>
  <si>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</si>
  <si>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</si>
  <si>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</si>
  <si>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</si>
  <si>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</si>
  <si>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</si>
  <si>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</si>
  <si>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</si>
  <si>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</si>
  <si>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</si>
  <si>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</si>
  <si>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</si>
  <si>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</si>
  <si>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</si>
  <si>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</si>
  <si>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</si>
  <si>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</si>
  <si>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</si>
  <si>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</si>
  <si>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</si>
  <si>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</si>
  <si>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</si>
  <si>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</si>
  <si>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</si>
  <si>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</si>
  <si>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</si>
  <si>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</si>
  <si>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</si>
  <si>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</si>
  <si>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</si>
  <si>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</si>
  <si>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</si>
  <si>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</si>
  <si>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</si>
  <si>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</si>
  <si>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</si>
  <si>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</si>
  <si>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</si>
  <si>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</si>
  <si>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</si>
  <si>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</si>
  <si>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</si>
  <si>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</si>
  <si>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</si>
  <si>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</si>
  <si>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</si>
  <si>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</si>
  <si>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</si>
  <si>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</si>
  <si>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</si>
  <si>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</si>
  <si>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</si>
  <si>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</si>
  <si>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</si>
  <si>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</si>
  <si>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</si>
  <si>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</si>
  <si>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</si>
  <si>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</si>
  <si>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</si>
  <si>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</si>
  <si>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</si>
  <si>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</si>
  <si>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</si>
  <si>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</si>
  <si>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</si>
  <si>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</si>
  <si>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</si>
  <si>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</si>
  <si>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</si>
  <si>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</si>
  <si>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</si>
  <si>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</si>
  <si>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</si>
  <si>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</si>
  <si>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</si>
  <si>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</si>
  <si>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</si>
  <si>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</si>
  <si>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</si>
  <si>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</si>
  <si>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</si>
  <si>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</si>
  <si>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</si>
  <si>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</si>
  <si>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</si>
  <si>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</si>
  <si>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</si>
  <si>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</si>
  <si>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</si>
  <si>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</si>
  <si>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</si>
  <si>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</si>
  <si>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</si>
  <si>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</si>
  <si>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</si>
  <si>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</si>
  <si>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</si>
  <si>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</si>
  <si>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</si>
  <si>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</si>
  <si>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</si>
  <si>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</si>
  <si>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</si>
  <si>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</si>
  <si>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</si>
  <si>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</si>
  <si>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</si>
  <si>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</si>
  <si>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</si>
  <si>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</si>
  <si>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</si>
  <si>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</si>
  <si>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</si>
  <si>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</si>
  <si>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</si>
  <si>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</si>
  <si>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</si>
  <si>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</si>
  <si>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</si>
  <si>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</si>
  <si>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</si>
  <si>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</si>
  <si>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</si>
  <si>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</si>
  <si>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</si>
  <si>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</si>
  <si>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</si>
  <si>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</si>
  <si>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</si>
  <si>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</si>
  <si>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</si>
  <si>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</si>
  <si>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</si>
  <si>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</si>
  <si>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</si>
  <si>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</si>
  <si>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</si>
  <si>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</si>
  <si>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</si>
  <si>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</si>
  <si>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</si>
  <si>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</si>
  <si>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</si>
  <si>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</si>
  <si>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</si>
  <si>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</si>
  <si>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</si>
  <si>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</si>
  <si>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</si>
  <si>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</si>
  <si>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</si>
  <si>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</si>
  <si>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</si>
  <si>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</si>
  <si>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</si>
  <si>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</si>
  <si>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</si>
  <si>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</si>
  <si>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</si>
  <si>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</si>
  <si>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</si>
  <si>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</si>
  <si>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</si>
  <si>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</si>
  <si>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</si>
  <si>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</si>
  <si>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</si>
  <si>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</si>
  <si>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</si>
  <si>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</si>
  <si>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</si>
  <si>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</si>
  <si>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</si>
  <si>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</si>
  <si>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</si>
  <si>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</si>
  <si>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</si>
  <si>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</si>
  <si>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</si>
  <si>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</si>
  <si>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</si>
  <si>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</si>
  <si>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</si>
  <si>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</si>
  <si>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</si>
  <si>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</si>
  <si>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</si>
  <si>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</si>
  <si>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</si>
  <si>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</si>
  <si>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</si>
  <si>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</si>
  <si>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</si>
  <si>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</si>
  <si>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</si>
  <si>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</si>
  <si>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</si>
  <si>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</si>
  <si>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</si>
  <si>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</si>
  <si>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</si>
  <si>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</si>
  <si>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</si>
  <si>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</si>
  <si>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</si>
  <si>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</si>
  <si>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</si>
  <si>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</si>
  <si>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</si>
  <si>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</si>
  <si>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</si>
  <si>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</si>
  <si>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</si>
  <si>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</si>
  <si>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</si>
  <si>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</si>
  <si>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</si>
  <si>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</si>
  <si>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</si>
  <si>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</si>
  <si>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</si>
  <si>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</si>
  <si>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</si>
  <si>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</si>
  <si>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</si>
  <si>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</si>
  <si>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</si>
  <si>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</si>
  <si>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</si>
  <si>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</si>
  <si>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</si>
  <si>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</si>
  <si>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</si>
  <si>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</si>
  <si>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</si>
  <si>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</si>
  <si>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</si>
  <si>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</si>
  <si>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</si>
  <si>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</si>
  <si>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</si>
  <si>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</si>
  <si>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</si>
  <si>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</si>
  <si>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</si>
  <si>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</si>
  <si>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</si>
  <si>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</si>
  <si>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</si>
  <si>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</si>
  <si>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</si>
  <si>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</si>
  <si>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</si>
  <si>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</si>
  <si>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</si>
  <si>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</si>
  <si>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</si>
  <si>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</si>
  <si>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</si>
  <si>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</si>
  <si>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</si>
  <si>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</si>
  <si>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</si>
  <si>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</si>
  <si>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</si>
  <si>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</si>
  <si>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</si>
  <si>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</si>
  <si>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</si>
  <si>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</si>
  <si>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</si>
  <si>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</si>
  <si>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</si>
  <si>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</si>
  <si>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</si>
  <si>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</si>
  <si>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</si>
  <si>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</si>
  <si>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</si>
  <si>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</si>
  <si>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</si>
  <si>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</si>
  <si>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</si>
  <si>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</si>
  <si>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</si>
  <si>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</si>
  <si>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</si>
  <si>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</si>
  <si>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</si>
  <si>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</si>
  <si>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</si>
  <si>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</si>
  <si>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</si>
  <si>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</si>
  <si>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</si>
  <si>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</si>
  <si>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</si>
  <si>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</si>
  <si>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</si>
  <si>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</si>
  <si>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</si>
  <si>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</si>
  <si>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</si>
  <si>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</si>
  <si>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</si>
  <si>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</si>
  <si>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</si>
  <si>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</si>
  <si>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</si>
  <si>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</si>
  <si>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</si>
  <si>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</si>
  <si>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</si>
  <si>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</si>
  <si>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</si>
  <si>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</si>
  <si>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</si>
  <si>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</si>
  <si>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</si>
  <si>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</si>
  <si>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</si>
  <si>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</si>
  <si>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</si>
  <si>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</si>
  <si>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</si>
  <si>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</si>
  <si>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</si>
  <si>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</si>
  <si>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</si>
  <si>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</si>
  <si>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</si>
  <si>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</si>
  <si>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</si>
  <si>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</si>
  <si>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</si>
  <si>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</si>
  <si>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</si>
  <si>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</si>
  <si>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</si>
  <si>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</si>
  <si>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</si>
  <si>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</si>
  <si>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</si>
  <si>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</si>
  <si>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</si>
  <si>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</si>
  <si>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</si>
  <si>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</si>
  <si>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</si>
  <si>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</si>
  <si>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</si>
  <si>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</si>
  <si>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</si>
  <si>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</si>
  <si>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</si>
  <si>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</si>
  <si>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</si>
  <si>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</si>
  <si>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</si>
  <si>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</si>
  <si>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</si>
  <si>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</si>
  <si>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</si>
  <si>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</si>
  <si>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</si>
  <si>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</si>
  <si>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</si>
  <si>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</si>
  <si>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</si>
  <si>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</si>
  <si>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</si>
  <si>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</si>
  <si>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</si>
  <si>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</si>
  <si>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</si>
  <si>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</si>
  <si>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</si>
  <si>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</si>
  <si>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</si>
  <si>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</si>
  <si>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</si>
  <si>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</si>
  <si>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</si>
  <si>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</si>
  <si>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</si>
  <si>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</si>
  <si>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</si>
  <si>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</si>
  <si>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</si>
  <si>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</si>
  <si>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</si>
  <si>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</si>
  <si>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</si>
  <si>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</si>
  <si>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</si>
  <si>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</si>
  <si>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</si>
  <si>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</si>
  <si>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</si>
  <si>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</si>
  <si>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</si>
  <si>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</si>
  <si>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</si>
  <si>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</si>
  <si>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</si>
  <si>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</si>
  <si>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</si>
  <si>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</si>
  <si>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</si>
  <si>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</si>
  <si>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</si>
  <si>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</si>
  <si>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</si>
  <si>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</si>
  <si>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</si>
  <si>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</si>
  <si>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</si>
  <si>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</si>
  <si>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</si>
  <si>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</si>
  <si>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</si>
  <si>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</si>
  <si>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</si>
  <si>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</si>
  <si>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</si>
  <si>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</si>
  <si>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</si>
  <si>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</si>
  <si>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</si>
  <si>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</si>
  <si>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</si>
  <si>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</si>
  <si>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</si>
  <si>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</si>
  <si>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</si>
  <si>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</si>
  <si>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</si>
  <si>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</si>
  <si>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</si>
  <si>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</si>
  <si>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</si>
  <si>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</si>
  <si>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</si>
  <si>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</si>
  <si>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</si>
  <si>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</si>
  <si>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</si>
  <si>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</si>
  <si>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</si>
  <si>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</si>
  <si>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</si>
  <si>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</si>
  <si>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</si>
  <si>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</si>
  <si>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</si>
  <si>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</si>
  <si>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</si>
  <si>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</si>
  <si>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</si>
  <si>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</si>
  <si>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</si>
  <si>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</si>
  <si>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</si>
  <si>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</si>
  <si>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</si>
  <si>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</si>
  <si>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</si>
  <si>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</si>
  <si>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</si>
  <si>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</si>
  <si>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</si>
  <si>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</si>
  <si>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</si>
  <si>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</si>
  <si>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</si>
  <si>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</si>
  <si>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</si>
  <si>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</si>
  <si>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</si>
  <si>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</si>
  <si>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</si>
  <si>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</si>
  <si>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</si>
  <si>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</si>
  <si>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</si>
  <si>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</si>
  <si>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</si>
  <si>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</si>
  <si>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</si>
  <si>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</si>
  <si>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</si>
  <si>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</si>
  <si>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</si>
  <si>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</si>
  <si>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</si>
  <si>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</si>
  <si>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</si>
  <si>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</si>
  <si>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</si>
  <si>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</si>
  <si>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</si>
  <si>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</si>
  <si>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</si>
  <si>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</si>
  <si>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</si>
  <si>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</si>
  <si>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</si>
  <si>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</si>
  <si>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</si>
  <si>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</si>
  <si>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</si>
  <si>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</si>
  <si>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</si>
  <si>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</si>
  <si>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</si>
  <si>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</si>
  <si>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</si>
  <si>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</si>
  <si>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</si>
  <si>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</si>
  <si>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</si>
  <si>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</si>
  <si>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</si>
  <si>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</si>
  <si>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</si>
  <si>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</si>
  <si>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</si>
  <si>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</si>
  <si>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</si>
  <si>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</si>
  <si>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</si>
  <si>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</si>
  <si>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</si>
  <si>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</si>
  <si>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</si>
  <si>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</si>
  <si>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</si>
  <si>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</si>
  <si>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</si>
  <si>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</si>
  <si>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</si>
  <si>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</si>
  <si>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</si>
  <si>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</si>
  <si>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</si>
  <si>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</si>
  <si>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</si>
  <si>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</si>
  <si>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</si>
  <si>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</si>
  <si>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</si>
  <si>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</si>
  <si>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</si>
  <si>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</si>
  <si>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</si>
  <si>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</si>
  <si>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</si>
  <si>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</si>
  <si>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</si>
  <si>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</si>
  <si>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</si>
  <si>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</si>
  <si>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</si>
  <si>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</si>
  <si>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</si>
  <si>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</si>
  <si>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</si>
  <si>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</si>
  <si>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</si>
  <si>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</si>
  <si>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</si>
  <si>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</si>
  <si>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</si>
  <si>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</si>
  <si>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</si>
  <si>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</si>
  <si>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</si>
  <si>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</si>
  <si>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</si>
  <si>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</si>
  <si>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</si>
  <si>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</si>
  <si>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</si>
  <si>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</si>
  <si>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</si>
  <si>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</si>
  <si>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</si>
  <si>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</si>
  <si>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</si>
  <si>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</si>
  <si>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</si>
  <si>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</si>
  <si>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</si>
  <si>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</si>
  <si>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</si>
  <si>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</si>
  <si>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</si>
  <si>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</si>
  <si>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</si>
  <si>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</si>
  <si>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</si>
  <si>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</si>
  <si>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</si>
  <si>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</si>
  <si>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</si>
  <si>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</si>
  <si>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</si>
  <si>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</si>
  <si>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</si>
  <si>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</si>
  <si>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</si>
  <si>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</si>
  <si>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</si>
  <si>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</si>
  <si>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</si>
  <si>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</si>
  <si>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</si>
  <si>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</si>
  <si>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</si>
  <si>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</si>
  <si>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</si>
  <si>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</si>
  <si>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</si>
  <si>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</si>
  <si>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</si>
  <si>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</si>
  <si>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</si>
  <si>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</si>
  <si>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</si>
  <si>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</si>
  <si>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</si>
  <si>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</si>
  <si>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</si>
  <si>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</si>
  <si>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</si>
  <si>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</si>
  <si>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</si>
  <si>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</si>
  <si>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</si>
  <si>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</si>
  <si>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</si>
  <si>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</si>
  <si>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</si>
  <si>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</si>
  <si>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</si>
  <si>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</si>
  <si>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</si>
  <si>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</si>
  <si>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</si>
  <si>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</si>
  <si>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</si>
  <si>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</si>
  <si>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</si>
  <si>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</si>
  <si>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</si>
  <si>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</si>
  <si>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</si>
  <si>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</si>
  <si>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</si>
  <si>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</si>
  <si>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</si>
  <si>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</si>
  <si>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</si>
  <si>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</si>
  <si>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</si>
  <si>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</si>
  <si>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</si>
  <si>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</si>
  <si>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</si>
  <si>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</si>
  <si>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</si>
  <si>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</si>
  <si>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</si>
  <si>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</si>
  <si>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</si>
  <si>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</si>
  <si>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</si>
  <si>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</si>
  <si>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</si>
  <si>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</si>
  <si>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</si>
  <si>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</si>
  <si>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</si>
  <si>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</si>
  <si>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</si>
  <si>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</si>
  <si>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</si>
  <si>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</si>
  <si>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</si>
  <si>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</si>
  <si>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</si>
  <si>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</si>
  <si>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</si>
  <si>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</si>
  <si>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</si>
  <si>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</si>
  <si>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</si>
  <si>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</si>
  <si>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</si>
  <si>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</si>
  <si>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</si>
  <si>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</si>
  <si>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</si>
  <si>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</si>
  <si>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</si>
  <si>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</si>
  <si>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</si>
  <si>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</si>
  <si>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</si>
  <si>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</si>
  <si>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</si>
  <si>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</si>
  <si>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</si>
  <si>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</si>
  <si>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</si>
  <si>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</si>
  <si>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</si>
  <si>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</si>
  <si>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</si>
  <si>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</si>
  <si>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</si>
  <si>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</si>
  <si>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</si>
  <si>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</si>
  <si>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</si>
  <si>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</si>
  <si>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</si>
  <si>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</si>
  <si>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</si>
  <si>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</si>
  <si>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</si>
  <si>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</si>
  <si>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</si>
  <si>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</si>
  <si>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</si>
  <si>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</si>
  <si>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</si>
  <si>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</si>
  <si>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</si>
  <si>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</si>
  <si>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</si>
  <si>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</si>
  <si>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</si>
  <si>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</si>
  <si>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</si>
  <si>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</si>
  <si>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</si>
  <si>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</si>
  <si>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</si>
  <si>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</si>
  <si>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</si>
  <si>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</si>
  <si>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</si>
  <si>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</si>
  <si>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</si>
  <si>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</si>
  <si>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</si>
  <si>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</si>
  <si>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</si>
  <si>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</si>
  <si>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</si>
  <si>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</si>
  <si>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</si>
  <si>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</si>
  <si>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</si>
  <si>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</si>
  <si>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</si>
  <si>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</si>
  <si>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</si>
  <si>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</si>
  <si>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</si>
  <si>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</si>
  <si>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</si>
  <si>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</si>
  <si>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</si>
  <si>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</si>
  <si>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</si>
  <si>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</si>
  <si>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</si>
  <si>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</si>
  <si>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</si>
  <si>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</si>
  <si>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</si>
  <si>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</si>
  <si>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</si>
  <si>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</si>
  <si>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</si>
  <si>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</si>
  <si>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</si>
  <si>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</si>
  <si>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</si>
  <si>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</si>
  <si>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</si>
  <si>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</si>
  <si>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</si>
  <si>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</si>
  <si>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</si>
  <si>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</si>
  <si>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</si>
  <si>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</si>
  <si>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</si>
  <si>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</si>
  <si>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</si>
  <si>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</si>
  <si>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</si>
  <si>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</si>
  <si>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</si>
  <si>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</si>
  <si>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</si>
  <si>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</si>
  <si>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</si>
  <si>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</si>
  <si>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</si>
  <si>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</si>
  <si>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</si>
  <si>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</si>
  <si>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</si>
  <si>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</si>
  <si>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</si>
  <si>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</si>
  <si>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</si>
  <si>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</si>
  <si>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</si>
  <si>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</si>
  <si>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</si>
  <si>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</si>
  <si>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</si>
  <si>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</si>
  <si>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</si>
  <si>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</si>
  <si>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</si>
  <si>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</si>
  <si>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</si>
  <si>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</si>
  <si>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</si>
  <si>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</si>
  <si>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</si>
  <si>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</si>
  <si>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</si>
  <si>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</si>
  <si>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</si>
  <si>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</si>
  <si>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</si>
  <si>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</si>
  <si>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</si>
  <si>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</si>
  <si>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</si>
  <si>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</si>
  <si>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</si>
  <si>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</si>
  <si>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</si>
  <si>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</si>
  <si>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</si>
  <si>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</si>
  <si>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</si>
  <si>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</si>
  <si>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</si>
  <si>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</si>
  <si>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</si>
  <si>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</si>
  <si>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</si>
  <si>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</si>
  <si>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</si>
  <si>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</si>
  <si>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</si>
  <si>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</si>
  <si>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</si>
  <si>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</si>
  <si>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</si>
  <si>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</si>
  <si>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</si>
  <si>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</si>
  <si>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</si>
  <si>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</si>
  <si>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</si>
  <si>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</si>
  <si>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</si>
  <si>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</si>
  <si>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</si>
  <si>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</si>
  <si>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</si>
  <si>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</si>
  <si>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</si>
  <si>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</si>
  <si>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</si>
  <si>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</si>
  <si>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</si>
  <si>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</si>
  <si>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</si>
  <si>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</si>
  <si>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</si>
  <si>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</si>
  <si>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</si>
  <si>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</si>
  <si>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</si>
  <si>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</si>
  <si>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</si>
  <si>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</si>
  <si>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</si>
  <si>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</si>
  <si>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</si>
  <si>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</si>
  <si>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</si>
  <si>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</si>
  <si>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</si>
  <si>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</si>
  <si>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</si>
  <si>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</si>
  <si>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</si>
  <si>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</si>
  <si>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</si>
  <si>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</si>
  <si>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</si>
  <si>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</si>
  <si>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</si>
  <si>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</si>
  <si>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</si>
  <si>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</si>
  <si>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</si>
  <si>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</si>
  <si>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</si>
  <si>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</si>
  <si>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</si>
  <si>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</si>
  <si>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</si>
  <si>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</si>
  <si>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</si>
  <si>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</si>
  <si>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</si>
  <si>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</si>
  <si>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</si>
  <si>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</si>
  <si>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</si>
  <si>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</si>
  <si>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</si>
  <si>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</si>
  <si>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</si>
  <si>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</si>
  <si>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</si>
  <si>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</si>
  <si>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</si>
  <si>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</si>
  <si>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</si>
  <si>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</si>
  <si>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</si>
  <si>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</si>
  <si>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</si>
  <si>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</si>
  <si>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</si>
  <si>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</si>
  <si>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</si>
  <si>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</si>
  <si>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</si>
  <si>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</si>
  <si>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</si>
  <si>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</si>
  <si>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</si>
  <si>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</si>
  <si>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</si>
  <si>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</si>
  <si>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</si>
  <si>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</si>
  <si>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</si>
  <si>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</si>
  <si>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</si>
  <si>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</si>
  <si>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</si>
  <si>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</si>
  <si>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</si>
  <si>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</si>
  <si>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</si>
  <si>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</si>
  <si>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</si>
  <si>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</si>
  <si>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</si>
  <si>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</si>
  <si>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</si>
  <si>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</si>
  <si>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</si>
  <si>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</si>
  <si>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</si>
  <si>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</si>
  <si>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</si>
  <si>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</si>
  <si>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</si>
  <si>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</si>
  <si>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</si>
  <si>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</si>
  <si>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</si>
  <si>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</si>
  <si>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</si>
  <si>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</si>
  <si>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</si>
  <si>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</si>
  <si>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</si>
  <si>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</si>
  <si>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</si>
  <si>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</si>
  <si>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</si>
  <si>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</si>
  <si>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</si>
  <si>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</si>
  <si>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</si>
  <si>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</si>
  <si>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</si>
  <si>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</si>
  <si>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</si>
  <si>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</si>
  <si>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</si>
  <si>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</si>
  <si>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</si>
  <si>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</si>
  <si>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</si>
  <si>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</si>
  <si>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</si>
  <si>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</si>
  <si>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</si>
  <si>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</si>
  <si>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</si>
  <si>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</si>
  <si>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</si>
  <si>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</si>
  <si>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</si>
  <si>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</si>
  <si>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</si>
  <si>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</si>
  <si>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</si>
  <si>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</si>
  <si>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</si>
  <si>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</si>
  <si>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</si>
  <si>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</si>
  <si>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</si>
  <si>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</si>
  <si>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</si>
  <si>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</si>
  <si>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</si>
  <si>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</si>
  <si>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</si>
  <si>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</si>
  <si>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</si>
  <si>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</si>
  <si>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</si>
  <si>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</si>
  <si>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</si>
  <si>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</si>
  <si>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</si>
  <si>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</si>
  <si>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</si>
  <si>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</si>
  <si>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</si>
  <si>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</si>
  <si>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</si>
  <si>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</si>
  <si>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</si>
  <si>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</si>
  <si>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</si>
  <si>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</si>
  <si>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</si>
  <si>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</si>
  <si>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</si>
  <si>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</si>
  <si>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</si>
  <si>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</si>
  <si>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</si>
  <si>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</si>
  <si>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</si>
  <si>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</si>
  <si>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</si>
  <si>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</si>
  <si>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</si>
  <si>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</si>
  <si>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</si>
  <si>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</si>
  <si>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</si>
  <si>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</si>
  <si>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</si>
  <si>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</si>
  <si>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</si>
  <si>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</si>
  <si>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</si>
  <si>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</si>
  <si>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</si>
  <si>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</si>
  <si>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</si>
  <si>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</si>
  <si>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</si>
  <si>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</si>
  <si>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</si>
  <si>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</si>
  <si>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</si>
  <si>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</si>
  <si>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</si>
  <si>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</si>
  <si>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</si>
  <si>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</si>
  <si>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</si>
  <si>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</si>
  <si>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</si>
  <si>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</si>
  <si>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</si>
  <si>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</si>
  <si>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</si>
  <si>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</si>
  <si>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</si>
  <si>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</si>
  <si>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</si>
  <si>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</si>
  <si>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</si>
  <si>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</si>
  <si>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</si>
  <si>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</si>
  <si>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</si>
  <si>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</si>
  <si>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</si>
  <si>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</si>
  <si>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</si>
  <si>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</si>
  <si>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</si>
  <si>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</si>
  <si>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</si>
  <si>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</si>
  <si>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</si>
  <si>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</si>
  <si>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</si>
  <si>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</si>
  <si>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</si>
  <si>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</si>
  <si>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</si>
  <si>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</si>
  <si>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</si>
  <si>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</si>
  <si>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</si>
  <si>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</si>
  <si>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</si>
  <si>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</si>
  <si>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</si>
  <si>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</si>
  <si>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</si>
  <si>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</si>
  <si>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</si>
  <si>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</si>
  <si>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</si>
  <si>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</si>
  <si>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</si>
  <si>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</si>
  <si>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</si>
  <si>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</si>
  <si>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</si>
  <si>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</si>
  <si>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</si>
  <si>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</si>
  <si>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</si>
  <si>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</si>
  <si>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</si>
  <si>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</si>
  <si>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</si>
  <si>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</si>
  <si>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</si>
  <si>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</si>
  <si>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</si>
  <si>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</si>
  <si>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</si>
  <si>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</si>
  <si>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</si>
  <si>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</si>
  <si>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</si>
  <si>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</si>
  <si>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</si>
  <si>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</si>
  <si>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</si>
  <si>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</si>
  <si>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</si>
  <si>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</si>
  <si>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</si>
  <si>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</si>
  <si>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</si>
  <si>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</si>
  <si>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</si>
  <si>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</si>
  <si>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</si>
  <si>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</si>
  <si>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</si>
  <si>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</si>
  <si>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</si>
  <si>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</si>
  <si>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</si>
  <si>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</si>
  <si>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</si>
  <si>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</si>
  <si>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</si>
  <si>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</si>
  <si>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</si>
  <si>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</si>
  <si>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</si>
  <si>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</si>
  <si>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</si>
  <si>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</si>
  <si>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</si>
  <si>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</si>
  <si>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</si>
  <si>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</si>
  <si>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</si>
  <si>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</si>
  <si>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</si>
  <si>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</si>
  <si>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</si>
  <si>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</si>
  <si>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</si>
  <si>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</si>
  <si>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</si>
  <si>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</si>
  <si>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</si>
  <si>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</si>
  <si>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</si>
  <si>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</si>
  <si>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</si>
  <si>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</si>
  <si>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</si>
  <si>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</si>
  <si>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</si>
  <si>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</si>
  <si>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</si>
  <si>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</si>
  <si>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</si>
  <si>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</si>
  <si>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</si>
  <si>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</si>
  <si>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</si>
  <si>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</si>
  <si>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</si>
  <si>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</si>
  <si>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</si>
  <si>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</si>
  <si>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</si>
  <si>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</si>
  <si>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</si>
  <si>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</si>
  <si>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</si>
  <si>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</si>
  <si>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</si>
  <si>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</si>
  <si>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</si>
  <si>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</si>
  <si>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</si>
  <si>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</si>
  <si>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</si>
  <si>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</si>
  <si>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</si>
  <si>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</si>
  <si>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</si>
  <si>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</si>
  <si>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</si>
  <si>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</si>
  <si>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</si>
  <si>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</si>
  <si>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</si>
  <si>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</si>
  <si>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</si>
  <si>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</si>
  <si>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</si>
  <si>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</si>
  <si>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</si>
  <si>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</si>
  <si>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</si>
  <si>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</si>
  <si>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</si>
  <si>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</si>
  <si>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</si>
  <si>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</si>
  <si>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</si>
  <si>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</si>
  <si>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</si>
  <si>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</si>
  <si>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</si>
  <si>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</si>
  <si>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</si>
  <si>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</si>
  <si>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</si>
  <si>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</si>
  <si>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</si>
  <si>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</si>
  <si>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</si>
  <si>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</si>
  <si>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</si>
  <si>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</si>
  <si>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</si>
  <si>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</si>
  <si>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</si>
  <si>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</si>
  <si>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</si>
  <si>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</si>
  <si>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</si>
  <si>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</si>
  <si>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</si>
  <si>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</si>
  <si>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</si>
  <si>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</si>
  <si>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</si>
  <si>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</si>
  <si>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</si>
  <si>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</si>
  <si>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</si>
  <si>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</si>
  <si>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</si>
  <si>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</si>
  <si>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</si>
  <si>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</si>
  <si>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</si>
  <si>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</si>
  <si>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</si>
  <si>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</si>
  <si>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</si>
  <si>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</si>
  <si>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</si>
  <si>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</si>
  <si>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</si>
  <si>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</si>
  <si>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</si>
  <si>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</si>
  <si>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</si>
  <si>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</si>
  <si>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</si>
  <si>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</si>
  <si>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</si>
  <si>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</si>
  <si>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</si>
  <si>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</si>
  <si>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</si>
  <si>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</si>
  <si>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</si>
  <si>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</si>
  <si>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</si>
  <si>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</si>
  <si>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</si>
  <si>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</si>
  <si>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</si>
  <si>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</si>
  <si>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</si>
  <si>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</si>
  <si>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</si>
  <si>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</si>
  <si>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</si>
  <si>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</si>
  <si>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</si>
  <si>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</si>
  <si>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</si>
  <si>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</si>
  <si>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</si>
  <si>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</si>
  <si>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</si>
  <si>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</si>
  <si>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</si>
  <si>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</si>
  <si>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</si>
  <si>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</si>
  <si>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</si>
  <si>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</si>
  <si>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</si>
  <si>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</si>
  <si>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</si>
  <si>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</si>
  <si>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</si>
  <si>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</si>
  <si>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</si>
  <si>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</si>
  <si>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</si>
  <si>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</si>
  <si>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</si>
  <si>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</si>
  <si>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</si>
  <si>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</si>
  <si>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</si>
  <si>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</si>
  <si>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</si>
  <si>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</si>
  <si>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</si>
  <si>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</si>
  <si>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</si>
  <si>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</si>
  <si>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</si>
  <si>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</si>
  <si>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</si>
  <si>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</si>
  <si>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</si>
  <si>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</si>
  <si>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</si>
  <si>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</si>
  <si>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</si>
  <si>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</si>
  <si>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</si>
  <si>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</si>
  <si>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</si>
  <si>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</si>
  <si>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</si>
  <si>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</si>
  <si>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</si>
  <si>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</si>
  <si>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</si>
  <si>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</si>
  <si>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</si>
  <si>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</si>
  <si>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</si>
  <si>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</si>
  <si>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</si>
  <si>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</si>
  <si>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</si>
  <si>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</si>
  <si>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</si>
  <si>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</si>
  <si>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</si>
  <si>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</si>
  <si>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</si>
  <si>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</si>
  <si>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</si>
  <si>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</si>
  <si>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</si>
  <si>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</si>
  <si>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</si>
  <si>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</si>
  <si>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</si>
  <si>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</si>
  <si>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</si>
  <si>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</si>
  <si>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</si>
  <si>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</si>
  <si>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</si>
  <si>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</si>
  <si>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</si>
  <si>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</si>
  <si>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</si>
  <si>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</si>
  <si>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</si>
  <si>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</si>
  <si>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</si>
  <si>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</si>
  <si>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</si>
  <si>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</si>
  <si>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</si>
  <si>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</si>
  <si>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</si>
  <si>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</si>
  <si>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</si>
  <si>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</si>
  <si>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</si>
  <si>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</si>
  <si>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</si>
  <si>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</si>
  <si>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</si>
  <si>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</si>
  <si>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</si>
  <si>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</si>
  <si>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</si>
  <si>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</si>
  <si>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</si>
  <si>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</si>
  <si>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</si>
  <si>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</si>
  <si>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</si>
  <si>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</si>
  <si>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</si>
  <si>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</si>
  <si>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</si>
  <si>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</si>
  <si>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</si>
  <si>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</si>
  <si>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</si>
  <si>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</si>
  <si>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</si>
  <si>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</si>
  <si>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</si>
  <si>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</si>
  <si>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</si>
  <si>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</si>
  <si>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</si>
  <si>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</si>
  <si>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</si>
  <si>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</si>
  <si>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</si>
  <si>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</si>
  <si>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</si>
  <si>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</si>
  <si>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</si>
  <si>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</si>
  <si>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</si>
  <si>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</si>
  <si>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</si>
  <si>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</si>
  <si>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</si>
  <si>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</si>
  <si>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</si>
  <si>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</si>
  <si>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</si>
  <si>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</si>
  <si>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</si>
  <si>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</si>
  <si>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</si>
  <si>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</si>
  <si>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</si>
  <si>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</si>
  <si>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</si>
  <si>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</si>
  <si>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</si>
  <si>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</si>
  <si>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</si>
  <si>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</si>
  <si>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</si>
  <si>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</si>
  <si>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</si>
  <si>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</si>
  <si>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</si>
  <si>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</si>
  <si>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</si>
  <si>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</si>
  <si>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</si>
  <si>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</si>
  <si>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</si>
  <si>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</si>
  <si>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</si>
  <si>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</si>
  <si>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</si>
  <si>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</si>
  <si>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</si>
  <si>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</si>
  <si>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</si>
  <si>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</si>
  <si>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</si>
  <si>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</si>
  <si>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</si>
  <si>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</si>
  <si>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</si>
  <si>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</si>
  <si>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</si>
  <si>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</si>
  <si>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</si>
  <si>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</si>
  <si>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</si>
  <si>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</si>
  <si>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</si>
  <si>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</si>
  <si>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</si>
  <si>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</si>
  <si>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</si>
  <si>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</si>
  <si>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</si>
  <si>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</si>
  <si>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</si>
  <si>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</si>
  <si>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</si>
  <si>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</si>
  <si>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</si>
  <si>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</si>
  <si>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</si>
  <si>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</si>
  <si>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</si>
  <si>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</si>
  <si>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</si>
  <si>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</si>
  <si>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</si>
  <si>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</si>
  <si>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</si>
  <si>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</si>
  <si>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</si>
  <si>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</si>
  <si>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</si>
  <si>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</si>
  <si>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</si>
  <si>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</si>
  <si>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</si>
  <si>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</si>
  <si>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</si>
  <si>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</si>
  <si>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</si>
  <si>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</si>
  <si>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</si>
  <si>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</si>
  <si>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</si>
  <si>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</si>
  <si>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</si>
  <si>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</si>
  <si>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</si>
  <si>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</si>
  <si>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</si>
  <si>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</si>
  <si>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</si>
  <si>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</si>
  <si>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</si>
  <si>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</si>
  <si>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</si>
  <si>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</si>
  <si>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</si>
  <si>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</si>
  <si>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</si>
  <si>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</si>
  <si>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</si>
  <si>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</si>
  <si>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</si>
  <si>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</si>
  <si>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</si>
  <si>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</si>
  <si>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</si>
  <si>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</si>
  <si>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</si>
  <si>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</si>
  <si>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</si>
  <si>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</si>
  <si>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</si>
  <si>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</si>
  <si>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</si>
  <si>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</si>
  <si>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</si>
  <si>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</si>
  <si>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</si>
  <si>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</si>
  <si>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</si>
  <si>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</si>
  <si>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</si>
  <si>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</si>
  <si>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</si>
  <si>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</si>
  <si>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</si>
  <si>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</si>
  <si>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</si>
  <si>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</si>
  <si>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</si>
  <si>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</si>
  <si>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</si>
  <si>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</si>
  <si>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</si>
  <si>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</si>
  <si>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</si>
  <si>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</si>
  <si>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</si>
  <si>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</si>
  <si>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</si>
  <si>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</si>
  <si>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</si>
  <si>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</si>
  <si>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</si>
  <si>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</si>
  <si>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</si>
  <si>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</si>
  <si>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</si>
  <si>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</si>
  <si>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</si>
  <si>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</si>
  <si>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</si>
  <si>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</si>
  <si>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</si>
  <si>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</si>
  <si>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</si>
  <si>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</si>
  <si>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</si>
  <si>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</si>
  <si>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</si>
  <si>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</si>
  <si>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</si>
  <si>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</si>
  <si>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</si>
  <si>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</si>
  <si>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</si>
  <si>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</si>
  <si>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</si>
  <si>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</si>
  <si>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</si>
  <si>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</si>
  <si>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</si>
  <si>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</si>
  <si>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</si>
  <si>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</si>
  <si>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</si>
  <si>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</si>
  <si>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</si>
  <si>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</si>
  <si>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</si>
  <si>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</si>
  <si>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</si>
  <si>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</si>
  <si>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</si>
  <si>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</si>
  <si>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</si>
  <si>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</si>
  <si>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</si>
  <si>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</si>
  <si>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</si>
  <si>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</si>
  <si>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</si>
  <si>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</si>
  <si>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</si>
  <si>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</si>
  <si>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</si>
  <si>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</si>
  <si>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</si>
  <si>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</si>
  <si>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</si>
  <si>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</si>
  <si>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</si>
  <si>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</si>
  <si>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</si>
  <si>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</si>
  <si>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</si>
  <si>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</si>
  <si>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</si>
  <si>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</si>
  <si>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</si>
  <si>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</si>
  <si>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</si>
  <si>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</si>
  <si>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</si>
  <si>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</si>
  <si>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</si>
  <si>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</si>
  <si>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</si>
  <si>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</si>
  <si>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</si>
  <si>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</si>
  <si>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</si>
  <si>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</si>
  <si>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</si>
  <si>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</si>
  <si>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</si>
  <si>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</si>
  <si>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</si>
  <si>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</si>
  <si>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</si>
  <si>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</si>
  <si>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</si>
  <si>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</si>
  <si>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</si>
  <si>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</si>
  <si>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</si>
  <si>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</si>
  <si>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</si>
  <si>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</si>
  <si>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</si>
  <si>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</si>
  <si>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</si>
  <si>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</si>
  <si>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</si>
  <si>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</si>
  <si>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</si>
  <si>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</si>
  <si>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</si>
  <si>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</si>
  <si>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</si>
  <si>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</si>
  <si>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</si>
  <si>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</si>
  <si>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</si>
  <si>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</si>
  <si>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</si>
  <si>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</si>
  <si>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</si>
  <si>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</si>
  <si>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</si>
  <si>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</si>
  <si>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</si>
  <si>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</si>
  <si>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</si>
  <si>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</si>
  <si>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</si>
  <si>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</si>
  <si>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</si>
  <si>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</si>
  <si>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</si>
  <si>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</si>
  <si>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</si>
  <si>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</si>
  <si>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</si>
  <si>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</si>
  <si>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</si>
  <si>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</si>
  <si>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</si>
  <si>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</si>
  <si>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</si>
  <si>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</si>
  <si>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</si>
  <si>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</si>
  <si>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</si>
  <si>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</si>
  <si>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</si>
  <si>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</si>
  <si>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</si>
  <si>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</si>
  <si>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</si>
  <si>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</si>
  <si>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</si>
  <si>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</si>
  <si>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</si>
  <si>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</si>
  <si>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</si>
  <si>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</si>
  <si>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</si>
  <si>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</si>
  <si>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</si>
  <si>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</si>
  <si>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</si>
  <si>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</si>
  <si>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</si>
  <si>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</si>
  <si>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</si>
  <si>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</si>
  <si>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</si>
  <si>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</si>
  <si>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</si>
  <si>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</si>
  <si>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</si>
  <si>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</si>
  <si>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</si>
  <si>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</si>
  <si>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</si>
  <si>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</si>
  <si>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</si>
  <si>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</si>
  <si>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</si>
  <si>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</si>
  <si>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</si>
  <si>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</si>
  <si>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</si>
  <si>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</si>
  <si>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</si>
  <si>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</si>
  <si>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</si>
  <si>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</si>
  <si>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</si>
  <si>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</si>
  <si>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</si>
  <si>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</si>
  <si>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</si>
  <si>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</si>
  <si>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</si>
  <si>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</si>
  <si>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</si>
  <si>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</si>
  <si>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</si>
  <si>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</si>
  <si>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</si>
  <si>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</si>
  <si>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</si>
  <si>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</si>
  <si>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</si>
  <si>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</si>
  <si>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</si>
  <si>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</si>
  <si>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</si>
  <si>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</si>
  <si>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</si>
  <si>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</si>
  <si>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</si>
  <si>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</si>
  <si>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</si>
  <si>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</si>
  <si>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</si>
  <si>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</si>
  <si>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</si>
  <si>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</si>
  <si>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</si>
  <si>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</si>
  <si>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</si>
  <si>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</si>
  <si>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</si>
  <si>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</si>
  <si>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</si>
  <si>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</si>
  <si>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</si>
  <si>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</si>
  <si>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</si>
  <si>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</si>
  <si>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</si>
  <si>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</si>
  <si>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</si>
  <si>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</si>
  <si>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</si>
  <si>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</si>
  <si>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</si>
  <si>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</si>
  <si>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</si>
  <si>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</si>
  <si>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</si>
  <si>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</si>
  <si>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</si>
  <si>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</si>
  <si>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</si>
  <si>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</si>
  <si>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</si>
  <si>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</si>
  <si>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</si>
  <si>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</si>
  <si>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</si>
  <si>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</si>
  <si>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</si>
  <si>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</si>
  <si>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</si>
  <si>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</si>
  <si>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</si>
  <si>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</si>
  <si>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</si>
  <si>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</si>
  <si>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</si>
  <si>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</si>
  <si>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</si>
  <si>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</si>
  <si>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</si>
  <si>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</si>
  <si>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</si>
  <si>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</si>
  <si>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</si>
  <si>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</si>
  <si>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</si>
  <si>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</si>
  <si>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</si>
  <si>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</si>
  <si>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</si>
  <si>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</si>
  <si>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</si>
  <si>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</si>
  <si>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</si>
  <si>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</si>
  <si>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</si>
  <si>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</si>
  <si>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</si>
  <si>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</si>
  <si>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</si>
  <si>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</si>
  <si>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</si>
  <si>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</si>
  <si>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</si>
  <si>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</si>
  <si>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</si>
  <si>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</si>
  <si>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</si>
  <si>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</si>
  <si>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</si>
  <si>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</si>
  <si>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</si>
  <si>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</si>
  <si>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</si>
  <si>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</si>
  <si>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</si>
  <si>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</si>
  <si>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</si>
  <si>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</si>
  <si>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</si>
  <si>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</si>
  <si>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</si>
  <si>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</si>
  <si>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</si>
  <si>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</si>
  <si>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</si>
  <si>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</si>
  <si>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</si>
  <si>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</si>
  <si>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</si>
  <si>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</si>
  <si>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</si>
  <si>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</si>
  <si>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</si>
  <si>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</si>
  <si>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</si>
  <si>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</si>
  <si>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</si>
  <si>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</si>
  <si>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</si>
  <si>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</si>
  <si>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</si>
  <si>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</si>
  <si>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</si>
  <si>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</si>
  <si>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</si>
  <si>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</si>
  <si>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</si>
  <si>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</si>
  <si>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</si>
  <si>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</si>
  <si>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</si>
  <si>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</si>
  <si>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</si>
  <si>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</si>
  <si>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</si>
  <si>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</si>
  <si>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</si>
  <si>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</si>
  <si>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</si>
  <si>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</si>
  <si>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</si>
  <si>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</si>
  <si>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</si>
  <si>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</si>
  <si>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</si>
  <si>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</si>
  <si>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</si>
  <si>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</si>
  <si>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</si>
  <si>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</si>
  <si>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</si>
  <si>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</si>
  <si>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</si>
  <si>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</si>
  <si>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</si>
  <si>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</si>
  <si>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</si>
  <si>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</si>
  <si>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</si>
  <si>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</si>
  <si>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</si>
  <si>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</si>
  <si>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</si>
  <si>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</si>
  <si>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</si>
  <si>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</si>
  <si>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</si>
  <si>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</si>
  <si>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</si>
  <si>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</si>
  <si>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</si>
  <si>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</si>
  <si>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</si>
  <si>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</si>
  <si>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</si>
  <si>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</si>
  <si>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</si>
  <si>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</si>
  <si>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</si>
  <si>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</si>
  <si>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</si>
  <si>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</si>
  <si>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</si>
  <si>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</si>
  <si>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</si>
  <si>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</si>
  <si>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</si>
  <si>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</si>
  <si>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</si>
  <si>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</si>
  <si>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</si>
  <si>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</si>
  <si>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</si>
  <si>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</si>
  <si>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</si>
  <si>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</si>
  <si>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</si>
  <si>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</si>
  <si>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</si>
  <si>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</si>
  <si>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</si>
  <si>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</si>
  <si>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</si>
  <si>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</si>
  <si>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</si>
  <si>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</si>
  <si>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</si>
  <si>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</si>
  <si>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</si>
  <si>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</si>
  <si>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</si>
  <si>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</si>
  <si>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</si>
  <si>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</si>
  <si>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</si>
  <si>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</si>
  <si>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</si>
  <si>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</si>
  <si>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</si>
  <si>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</si>
  <si>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</si>
  <si>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</si>
  <si>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</si>
  <si>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</si>
  <si>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</si>
  <si>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</si>
  <si>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</si>
  <si>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</si>
  <si>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</si>
  <si>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</si>
  <si>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</si>
  <si>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</si>
  <si>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</si>
  <si>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</si>
  <si>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</si>
  <si>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</si>
  <si>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</si>
  <si>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</si>
  <si>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</si>
  <si>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</si>
  <si>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</si>
  <si>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</si>
  <si>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</si>
  <si>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</si>
  <si>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</si>
  <si>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</si>
  <si>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</si>
  <si>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</si>
  <si>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</si>
  <si>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</si>
  <si>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</si>
  <si>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</si>
  <si>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</si>
  <si>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</si>
  <si>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</si>
  <si>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</si>
  <si>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</si>
  <si>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</si>
  <si>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</si>
  <si>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</si>
  <si>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</si>
  <si>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</si>
  <si>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</si>
  <si>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</si>
  <si>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</si>
  <si>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</si>
  <si>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</si>
  <si>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</si>
  <si>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</si>
  <si>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</si>
  <si>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</si>
  <si>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</si>
  <si>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</si>
  <si>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</si>
  <si>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</si>
  <si>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</si>
  <si>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</si>
  <si>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</si>
  <si>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</si>
  <si>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</si>
  <si>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</si>
  <si>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</si>
  <si>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</si>
  <si>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</si>
  <si>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</si>
  <si>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</si>
  <si>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</si>
  <si>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</si>
  <si>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</si>
  <si>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</si>
  <si>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</si>
  <si>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</si>
  <si>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</si>
  <si>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</si>
  <si>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</si>
  <si>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</si>
  <si>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</si>
  <si>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</si>
  <si>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</si>
  <si>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</si>
  <si>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</si>
  <si>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</si>
  <si>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</si>
  <si>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</si>
  <si>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</si>
  <si>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</si>
  <si>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</si>
  <si>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</si>
  <si>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</si>
  <si>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</si>
  <si>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</si>
  <si>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</si>
  <si>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</si>
  <si>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</si>
  <si>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</si>
  <si>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</si>
  <si>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</si>
  <si>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</si>
  <si>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</si>
  <si>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</si>
  <si>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</si>
  <si>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</si>
  <si>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</si>
  <si>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</si>
  <si>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</si>
  <si>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</si>
  <si>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</si>
  <si>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</si>
  <si>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</si>
  <si>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</si>
  <si>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</si>
  <si>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</si>
  <si>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</si>
  <si>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</si>
  <si>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</si>
  <si>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</si>
  <si>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</si>
  <si>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</si>
  <si>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</si>
  <si>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</si>
  <si>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</si>
  <si>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</si>
  <si>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</si>
  <si>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</si>
  <si>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</si>
  <si>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</si>
  <si>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</si>
  <si>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</si>
  <si>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</si>
  <si>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</si>
  <si>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</si>
  <si>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</si>
  <si>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</si>
  <si>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</si>
  <si>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</si>
  <si>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</si>
  <si>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</si>
  <si>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</si>
  <si>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</si>
  <si>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</si>
  <si>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</si>
  <si>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</si>
  <si>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</si>
  <si>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</si>
  <si>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</si>
  <si>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</si>
  <si>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</si>
  <si>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</si>
  <si>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</si>
  <si>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</si>
  <si>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</si>
  <si>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</si>
  <si>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</si>
  <si>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</si>
  <si>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</si>
  <si>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</si>
  <si>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</si>
  <si>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</si>
  <si>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</si>
  <si>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</si>
  <si>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</si>
  <si>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</si>
  <si>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</si>
  <si>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</si>
  <si>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</si>
  <si>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</si>
  <si>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</si>
  <si>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</si>
  <si>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</si>
  <si>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</si>
  <si>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</si>
  <si>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</si>
  <si>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</si>
  <si>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</si>
  <si>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</si>
  <si>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</si>
  <si>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</si>
  <si>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</si>
  <si>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</si>
  <si>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</si>
  <si>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</si>
  <si>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</si>
  <si>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</si>
  <si>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</si>
  <si>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</si>
  <si>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</si>
  <si>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</si>
  <si>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</si>
  <si>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</si>
  <si>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</si>
  <si>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</si>
  <si>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</si>
  <si>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</si>
  <si>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</si>
  <si>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</si>
  <si>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</si>
  <si>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</si>
  <si>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</si>
  <si>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</si>
  <si>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</si>
  <si>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</si>
  <si>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</si>
  <si>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</si>
  <si>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</si>
  <si>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</si>
  <si>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</si>
  <si>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</si>
  <si>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</si>
  <si>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</si>
  <si>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</si>
  <si>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</si>
  <si>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</si>
  <si>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</si>
  <si>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</si>
  <si>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</si>
  <si>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</si>
  <si>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</si>
  <si>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</si>
  <si>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</si>
  <si>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</si>
  <si>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</si>
  <si>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</si>
  <si>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</si>
  <si>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</si>
  <si>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</si>
  <si>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</si>
  <si>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</si>
  <si>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</si>
  <si>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</si>
  <si>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</si>
  <si>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</si>
  <si>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</si>
  <si>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</si>
  <si>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</si>
  <si>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</si>
  <si>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</si>
  <si>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</si>
  <si>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</si>
  <si>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</si>
  <si>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</si>
  <si>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</si>
  <si>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</si>
  <si>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</si>
  <si>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</si>
  <si>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</si>
  <si>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</si>
  <si>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</si>
  <si>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</si>
  <si>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</si>
  <si>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</si>
  <si>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</si>
  <si>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</si>
  <si>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</si>
  <si>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</si>
  <si>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</si>
  <si>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</si>
  <si>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</si>
  <si>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</si>
  <si>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</si>
  <si>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</si>
  <si>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</si>
  <si>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</si>
  <si>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</si>
  <si>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</si>
  <si>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</si>
  <si>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</si>
  <si>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</si>
  <si>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</si>
  <si>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</si>
  <si>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</si>
  <si>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</si>
  <si>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</si>
  <si>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</si>
  <si>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</si>
  <si>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</si>
  <si>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</si>
  <si>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</si>
  <si>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</si>
  <si>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</si>
  <si>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</si>
  <si>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</si>
  <si>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</si>
  <si>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</si>
  <si>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</si>
  <si>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</si>
  <si>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</si>
  <si>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</si>
  <si>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</si>
  <si>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</si>
  <si>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</si>
  <si>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</si>
  <si>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</si>
  <si>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</si>
  <si>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</si>
  <si>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</si>
  <si>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</si>
  <si>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</si>
  <si>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</si>
  <si>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</si>
  <si>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</si>
  <si>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</si>
  <si>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</si>
  <si>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</si>
  <si>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</si>
  <si>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</si>
  <si>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</si>
  <si>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</si>
  <si>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</si>
  <si>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</si>
  <si>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</si>
  <si>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</si>
  <si>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</si>
  <si>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</si>
  <si>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</si>
  <si>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</si>
  <si>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</si>
  <si>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</si>
  <si>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</si>
  <si>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</si>
  <si>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</si>
  <si>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</si>
  <si>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</si>
  <si>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</si>
  <si>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</si>
  <si>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</si>
  <si>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</si>
  <si>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</si>
  <si>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</si>
  <si>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</si>
  <si>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</si>
  <si>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</si>
  <si>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</si>
  <si>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</si>
  <si>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</si>
  <si>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</si>
  <si>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</si>
  <si>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</si>
  <si>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</si>
  <si>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</si>
  <si>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</si>
  <si>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</si>
  <si>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</si>
  <si>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</si>
  <si>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</si>
  <si>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</si>
  <si>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</si>
  <si>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</si>
  <si>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</si>
  <si>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</si>
  <si>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</si>
  <si>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</si>
  <si>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</si>
  <si>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</si>
  <si>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</si>
  <si>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</si>
  <si>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</si>
  <si>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</si>
  <si>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</si>
  <si>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</si>
  <si>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</si>
  <si>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</si>
  <si>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</si>
  <si>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</si>
  <si>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</si>
  <si>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</si>
  <si>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</si>
  <si>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</si>
  <si>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</si>
  <si>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</si>
  <si>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</si>
  <si>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</si>
  <si>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</si>
  <si>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</si>
  <si>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</si>
  <si>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</si>
  <si>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</si>
  <si>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</si>
  <si>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</si>
  <si>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</si>
  <si>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</si>
  <si>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</si>
  <si>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</si>
  <si>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</si>
  <si>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</si>
  <si>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</si>
  <si>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</si>
  <si>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</si>
  <si>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</si>
  <si>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</si>
  <si>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</si>
  <si>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</si>
  <si>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</si>
  <si>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</si>
  <si>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</si>
  <si>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</si>
  <si>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</si>
  <si>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</si>
  <si>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</si>
  <si>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</si>
  <si>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</si>
  <si>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</si>
  <si>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</si>
  <si>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</si>
  <si>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</si>
  <si>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</si>
  <si>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</si>
  <si>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</si>
  <si>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</si>
  <si>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</si>
  <si>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</si>
  <si>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</si>
  <si>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</si>
  <si>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</si>
  <si>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</si>
  <si>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</si>
  <si>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</si>
  <si>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</si>
  <si>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</si>
  <si>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</si>
  <si>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</si>
  <si>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</si>
  <si>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</si>
  <si>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</si>
  <si>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</si>
  <si>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</si>
  <si>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</si>
  <si>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</si>
  <si>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</si>
  <si>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</si>
  <si>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</si>
  <si>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</si>
  <si>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</si>
  <si>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</si>
  <si>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</si>
  <si>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</si>
  <si>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</si>
  <si>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</si>
  <si>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</si>
  <si>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</si>
  <si>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</si>
  <si>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</si>
  <si>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</si>
  <si>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</si>
  <si>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</si>
  <si>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</si>
  <si>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</si>
  <si>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</si>
  <si>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</si>
  <si>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</si>
  <si>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</si>
  <si>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</si>
  <si>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</si>
  <si>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</si>
  <si>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</si>
  <si>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</si>
  <si>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</si>
  <si>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</si>
  <si>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</si>
  <si>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</si>
  <si>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</si>
  <si>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</si>
  <si>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</si>
  <si>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</si>
  <si>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</si>
  <si>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</si>
  <si>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</si>
  <si>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</si>
  <si>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</si>
  <si>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</si>
  <si>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</si>
  <si>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</si>
  <si>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</si>
  <si>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</si>
  <si>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</si>
  <si>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</si>
  <si>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</si>
  <si>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</si>
  <si>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</si>
  <si>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</si>
  <si>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</si>
  <si>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</si>
  <si>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</si>
  <si>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</si>
  <si>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</si>
  <si>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</si>
  <si>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</si>
  <si>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</si>
  <si>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</si>
  <si>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</si>
  <si>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</si>
  <si>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</si>
  <si>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</si>
  <si>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</si>
  <si>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</si>
  <si>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</si>
  <si>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</si>
  <si>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</si>
  <si>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</si>
  <si>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</si>
  <si>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</si>
  <si>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</si>
  <si>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</si>
  <si>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</si>
  <si>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</si>
  <si>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</si>
  <si>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</si>
  <si>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</si>
  <si>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</si>
  <si>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</si>
  <si>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</si>
  <si>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</si>
  <si>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</si>
  <si>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</si>
  <si>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</si>
  <si>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</si>
  <si>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</si>
  <si>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</si>
  <si>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</si>
  <si>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</si>
  <si>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</si>
  <si>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</si>
  <si>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</si>
  <si>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</si>
  <si>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</si>
  <si>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</si>
  <si>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</si>
  <si>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</si>
  <si>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</si>
  <si>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</si>
  <si>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</si>
  <si>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</si>
  <si>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</si>
  <si>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</si>
  <si>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</si>
  <si>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</si>
  <si>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</si>
  <si>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</si>
  <si>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</si>
  <si>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</si>
  <si>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</si>
  <si>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</si>
  <si>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</si>
  <si>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</si>
  <si>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</si>
  <si>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</si>
  <si>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</si>
  <si>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</si>
  <si>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</si>
  <si>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</si>
  <si>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</si>
  <si>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</si>
  <si>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</si>
  <si>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</si>
  <si>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</si>
  <si>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</si>
  <si>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</si>
  <si>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</si>
  <si>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</si>
  <si>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</si>
  <si>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</si>
  <si>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</si>
  <si>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</si>
  <si>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</si>
  <si>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</si>
  <si>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</si>
  <si>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</si>
  <si>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</si>
  <si>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</si>
  <si>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</si>
  <si>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</si>
  <si>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</si>
  <si>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</si>
  <si>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</si>
  <si>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</si>
  <si>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</si>
  <si>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</si>
  <si>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</si>
  <si>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</si>
  <si>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</si>
  <si>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</si>
  <si>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</si>
  <si>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</si>
  <si>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</si>
  <si>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</si>
  <si>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</si>
  <si>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</si>
  <si>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</si>
  <si>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</si>
  <si>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</si>
  <si>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</si>
  <si>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</si>
  <si>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</si>
  <si>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</si>
  <si>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</si>
  <si>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</si>
  <si>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</si>
  <si>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</si>
  <si>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</si>
  <si>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</si>
  <si>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</si>
  <si>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</si>
  <si>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</si>
  <si>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</si>
  <si>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</si>
  <si>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</si>
  <si>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</si>
  <si>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</si>
  <si>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</si>
  <si>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</si>
  <si>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</si>
  <si>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</si>
  <si>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</si>
  <si>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</si>
  <si>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</si>
  <si>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</si>
  <si>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</si>
  <si>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</si>
  <si>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</si>
  <si>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</si>
  <si>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</si>
  <si>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</si>
  <si>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</si>
  <si>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</si>
  <si>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</si>
  <si>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</si>
  <si>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</si>
  <si>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</si>
  <si>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</si>
  <si>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</si>
  <si>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</si>
  <si>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</si>
  <si>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</si>
  <si>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</si>
  <si>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</si>
  <si>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</si>
  <si>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</si>
  <si>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</si>
  <si>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</si>
  <si>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</si>
  <si>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</si>
  <si>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</si>
  <si>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</si>
  <si>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</si>
  <si>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</si>
  <si>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</si>
  <si>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</si>
  <si>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</si>
  <si>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</si>
  <si>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</si>
  <si>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</si>
  <si>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</si>
  <si>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</si>
  <si>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</si>
  <si>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</si>
  <si>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</si>
  <si>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</si>
  <si>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</si>
  <si>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</si>
  <si>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</si>
  <si>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</si>
  <si>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</si>
  <si>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</si>
  <si>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</si>
  <si>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</si>
  <si>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</si>
  <si>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</si>
  <si>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</si>
  <si>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</si>
  <si>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</si>
  <si>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</si>
  <si>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</si>
  <si>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</si>
  <si>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</si>
  <si>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</si>
  <si>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</si>
  <si>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</si>
  <si>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</si>
  <si>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</si>
  <si>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</si>
  <si>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</si>
  <si>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</si>
  <si>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</si>
  <si>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</si>
  <si>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</si>
  <si>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</si>
  <si>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</si>
  <si>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</si>
  <si>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</si>
  <si>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</si>
  <si>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</si>
  <si>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</si>
  <si>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</si>
  <si>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</si>
  <si>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</si>
  <si>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</si>
  <si>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</si>
  <si>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</si>
  <si>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</si>
  <si>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</si>
  <si>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</si>
  <si>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</si>
  <si>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</si>
  <si>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</si>
  <si>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</si>
  <si>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</si>
  <si>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</si>
  <si>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</si>
  <si>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</si>
  <si>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</si>
  <si>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</si>
  <si>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</si>
  <si>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</si>
  <si>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</si>
  <si>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</si>
  <si>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</si>
  <si>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</si>
  <si>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</si>
  <si>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</si>
  <si>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</si>
  <si>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</si>
  <si>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</si>
  <si>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</si>
  <si>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</si>
  <si>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</si>
  <si>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</si>
  <si>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</si>
  <si>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</si>
  <si>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</si>
  <si>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</si>
  <si>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</si>
  <si>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</si>
  <si>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</si>
  <si>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</si>
  <si>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</si>
  <si>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</si>
  <si>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</si>
  <si>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</si>
  <si>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</si>
  <si>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</si>
  <si>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</si>
  <si>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</si>
  <si>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</si>
  <si>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</si>
  <si>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</si>
  <si>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</si>
  <si>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</si>
  <si>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</si>
  <si>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</si>
  <si>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</si>
  <si>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</si>
  <si>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</si>
  <si>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</si>
  <si>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</si>
  <si>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</si>
  <si>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</si>
  <si>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</si>
  <si>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</si>
  <si>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</si>
  <si>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</si>
  <si>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</si>
  <si>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</si>
  <si>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</si>
  <si>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</si>
  <si>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</si>
  <si>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</si>
  <si>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</si>
  <si>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</si>
  <si>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</si>
  <si>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</si>
  <si>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</si>
  <si>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</si>
  <si>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</si>
  <si>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</si>
  <si>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</si>
  <si>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</si>
  <si>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</si>
  <si>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</si>
  <si>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</si>
  <si>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</si>
  <si>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</si>
  <si>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</si>
  <si>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</si>
  <si>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</si>
  <si>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</si>
  <si>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</si>
  <si>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</si>
  <si>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</si>
  <si>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</si>
  <si>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</si>
  <si>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</si>
  <si>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</si>
  <si>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</si>
  <si>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</si>
  <si>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</si>
  <si>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</si>
  <si>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</si>
  <si>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</si>
  <si>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</si>
  <si>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</si>
  <si>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</si>
  <si>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</si>
  <si>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</si>
  <si>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</si>
  <si>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</si>
  <si>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</si>
  <si>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</si>
  <si>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</si>
  <si>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</si>
  <si>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</si>
  <si>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</si>
  <si>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</si>
  <si>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</si>
  <si>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</si>
  <si>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</si>
  <si>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</si>
  <si>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</si>
  <si>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</si>
  <si>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</si>
  <si>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</si>
  <si>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</si>
  <si>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</si>
  <si>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</si>
  <si>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</si>
  <si>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</si>
  <si>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</si>
  <si>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</si>
  <si>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</si>
  <si>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</si>
  <si>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</si>
  <si>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</si>
  <si>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</si>
  <si>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</si>
  <si>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</si>
  <si>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</si>
  <si>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</si>
  <si>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</si>
  <si>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</si>
  <si>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</si>
  <si>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</si>
  <si>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</si>
  <si>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</si>
  <si>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</si>
  <si>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</si>
  <si>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</si>
  <si>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</si>
  <si>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</si>
  <si>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</si>
  <si>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</si>
  <si>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</si>
  <si>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</si>
  <si>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</si>
  <si>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</si>
  <si>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</si>
  <si>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</si>
  <si>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</si>
  <si>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</si>
  <si>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</si>
  <si>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</si>
  <si>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</si>
  <si>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</si>
  <si>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</si>
  <si>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</si>
  <si>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</si>
  <si>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</si>
  <si>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</si>
  <si>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</si>
  <si>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</si>
  <si>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</si>
  <si>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</si>
  <si>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</si>
  <si>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</si>
  <si>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</si>
  <si>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</si>
  <si>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</si>
  <si>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</si>
  <si>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</si>
  <si>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</si>
  <si>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</si>
  <si>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</si>
  <si>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</si>
  <si>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</si>
  <si>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</si>
  <si>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</si>
  <si>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</si>
  <si>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</si>
  <si>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</si>
  <si>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</si>
  <si>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</si>
  <si>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</si>
  <si>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</si>
  <si>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</si>
  <si>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</si>
  <si>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</si>
  <si>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</si>
  <si>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</si>
  <si>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</si>
  <si>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</si>
  <si>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</si>
  <si>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</si>
  <si>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</si>
  <si>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</si>
  <si>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</si>
  <si>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</si>
  <si>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</si>
  <si>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</si>
  <si>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</si>
  <si>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</si>
  <si>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</si>
  <si>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</si>
  <si>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</si>
  <si>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</si>
  <si>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</si>
  <si>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</si>
  <si>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</si>
  <si>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</si>
  <si>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</si>
  <si>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</si>
  <si>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</si>
  <si>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</si>
  <si>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</si>
  <si>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</si>
  <si>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</si>
  <si>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</si>
  <si>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</si>
  <si>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</si>
  <si>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</si>
  <si>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</si>
  <si>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</si>
  <si>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</si>
  <si>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</si>
  <si>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</si>
  <si>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</si>
  <si>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</si>
  <si>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</si>
  <si>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</si>
  <si>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</si>
  <si>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</si>
  <si>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</si>
  <si>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</si>
  <si>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</si>
  <si>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</si>
  <si>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</si>
  <si>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</si>
  <si>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</si>
  <si>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</si>
  <si>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</si>
  <si>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</si>
  <si>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</si>
  <si>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</si>
  <si>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</si>
  <si>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</si>
  <si>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</si>
  <si>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</si>
  <si>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</si>
  <si>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</si>
  <si>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</si>
  <si>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</si>
  <si>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</si>
  <si>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</si>
  <si>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</si>
  <si>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</si>
  <si>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</si>
  <si>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</si>
  <si>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</si>
  <si>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</si>
  <si>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</si>
  <si>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</si>
  <si>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</si>
  <si>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</si>
  <si>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</si>
  <si>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</si>
  <si>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</si>
  <si>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</si>
  <si>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</si>
  <si>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</si>
  <si>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</si>
  <si>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</si>
  <si>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</si>
  <si>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</si>
  <si>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</si>
  <si>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</si>
  <si>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</si>
  <si>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</si>
  <si>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</si>
  <si>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</si>
  <si>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</si>
  <si>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</si>
  <si>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</si>
  <si>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</si>
  <si>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</si>
  <si>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</si>
  <si>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</si>
  <si>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</si>
  <si>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</si>
  <si>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</si>
  <si>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</si>
  <si>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</si>
  <si>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</si>
  <si>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</si>
  <si>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</si>
  <si>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</si>
  <si>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</si>
  <si>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</si>
  <si>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</si>
  <si>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</si>
  <si>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</si>
  <si>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</si>
  <si>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</si>
  <si>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</si>
  <si>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</si>
  <si>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</si>
  <si>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</si>
  <si>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</si>
  <si>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</si>
  <si>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</si>
  <si>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</si>
  <si>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</si>
  <si>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</si>
  <si>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</si>
  <si>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</si>
  <si>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</si>
  <si>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</si>
  <si>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</si>
  <si>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</si>
  <si>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</si>
  <si>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</si>
  <si>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</si>
  <si>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</si>
  <si>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</si>
  <si>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</si>
  <si>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</si>
  <si>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</si>
  <si>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</si>
  <si>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</si>
  <si>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</si>
  <si>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</si>
  <si>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</si>
  <si>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</si>
  <si>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</si>
  <si>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</si>
  <si>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</si>
  <si>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</si>
  <si>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</si>
  <si>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</si>
  <si>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</si>
  <si>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</si>
  <si>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</si>
  <si>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</si>
  <si>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</si>
  <si>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</si>
  <si>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</si>
  <si>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</si>
  <si>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</si>
  <si>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</si>
  <si>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</si>
  <si>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</si>
  <si>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</si>
  <si>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</si>
  <si>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</si>
  <si>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</si>
  <si>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</si>
  <si>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</si>
  <si>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</si>
  <si>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</si>
  <si>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</si>
  <si>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</si>
  <si>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</si>
  <si>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</si>
  <si>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</si>
  <si>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</si>
  <si>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</si>
  <si>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</si>
  <si>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</si>
  <si>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</si>
  <si>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</si>
  <si>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</si>
  <si>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</si>
  <si>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</si>
  <si>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</si>
  <si>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</si>
  <si>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</si>
  <si>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</si>
  <si>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</si>
  <si>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</si>
  <si>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</si>
  <si>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</si>
  <si>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</si>
  <si>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</si>
  <si>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</si>
  <si>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</si>
  <si>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</si>
  <si>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</si>
  <si>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</si>
  <si>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</si>
  <si>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</si>
  <si>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</si>
  <si>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</si>
  <si>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</si>
  <si>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</si>
  <si>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</si>
  <si>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</si>
  <si>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</si>
  <si>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</si>
  <si>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</si>
  <si>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</si>
  <si>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</si>
  <si>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</si>
  <si>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</si>
  <si>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</si>
  <si>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</si>
  <si>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</si>
  <si>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</si>
  <si>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</si>
  <si>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</si>
  <si>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</si>
  <si>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</si>
  <si>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</si>
  <si>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</si>
  <si>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</si>
  <si>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</si>
  <si>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</si>
  <si>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</si>
  <si>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</si>
  <si>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</si>
  <si>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</si>
  <si>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</si>
  <si>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</si>
  <si>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</si>
  <si>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</si>
  <si>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</si>
  <si>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</si>
  <si>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</si>
  <si>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</si>
  <si>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</si>
  <si>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</si>
  <si>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</si>
  <si>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</si>
  <si>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</si>
  <si>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</si>
  <si>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</si>
  <si>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</si>
  <si>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</si>
  <si>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</si>
  <si>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</si>
  <si>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</si>
  <si>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</si>
  <si>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</si>
  <si>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</si>
  <si>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</si>
  <si>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</si>
  <si>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</si>
  <si>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</si>
  <si>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</si>
  <si>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</si>
  <si>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</si>
  <si>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</si>
  <si>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</si>
  <si>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</si>
  <si>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</si>
  <si>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</si>
  <si>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</si>
  <si>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</si>
  <si>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</si>
  <si>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</si>
  <si>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</si>
  <si>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</si>
  <si>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</si>
  <si>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</si>
  <si>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</si>
  <si>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</si>
  <si>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</si>
  <si>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</si>
  <si>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</si>
  <si>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</si>
  <si>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</si>
  <si>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</si>
  <si>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</si>
  <si>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</si>
  <si>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</si>
  <si>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</si>
  <si>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</si>
  <si>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</si>
  <si>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</si>
  <si>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</si>
  <si>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</si>
  <si>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</si>
  <si>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</si>
  <si>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</si>
  <si>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</si>
  <si>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</si>
  <si>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</si>
  <si>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</si>
  <si>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</si>
  <si>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</si>
  <si>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</si>
  <si>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</si>
  <si>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</si>
  <si>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</si>
  <si>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</si>
  <si>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</si>
  <si>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</si>
  <si>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</si>
  <si>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</si>
  <si>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</si>
  <si>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</si>
  <si>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</si>
  <si>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</si>
  <si>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</si>
  <si>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</si>
  <si>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</si>
  <si>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</si>
  <si>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</si>
  <si>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</si>
  <si>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</si>
  <si>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</si>
  <si>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</si>
  <si>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</si>
  <si>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</si>
  <si>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</si>
  <si>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</si>
  <si>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</si>
  <si>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</si>
  <si>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</si>
  <si>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</si>
  <si>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</si>
  <si>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</si>
  <si>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</si>
  <si>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</si>
  <si>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</si>
  <si>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</si>
  <si>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</si>
  <si>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</si>
  <si>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</si>
  <si>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</si>
  <si>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</si>
  <si>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</si>
  <si>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</si>
  <si>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</si>
  <si>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</si>
  <si>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</si>
  <si>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</si>
  <si>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</si>
  <si>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</si>
  <si>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</si>
  <si>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</si>
  <si>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</si>
  <si>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</si>
  <si>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</si>
  <si>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</si>
  <si>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</si>
  <si>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</si>
  <si>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</si>
  <si>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</si>
  <si>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</si>
  <si>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</si>
  <si>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</si>
  <si>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</si>
  <si>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</si>
  <si>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</si>
  <si>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</si>
  <si>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</si>
  <si>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</si>
  <si>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</si>
  <si>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</si>
  <si>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</si>
  <si>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</si>
  <si>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</si>
  <si>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</si>
  <si>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</si>
  <si>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</si>
  <si>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</si>
  <si>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</si>
  <si>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</si>
  <si>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</si>
  <si>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</si>
  <si>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</si>
  <si>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</si>
  <si>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</si>
  <si>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</si>
  <si>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</si>
  <si>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</si>
  <si>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</si>
  <si>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</si>
  <si>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</si>
  <si>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</si>
  <si>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</si>
  <si>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</si>
  <si>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</si>
  <si>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</si>
  <si>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</si>
  <si>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</si>
  <si>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</si>
  <si>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</si>
  <si>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</si>
  <si>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</si>
  <si>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</si>
  <si>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</si>
  <si>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</si>
  <si>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</si>
  <si>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</si>
  <si>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</si>
  <si>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</si>
  <si>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</si>
  <si>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</si>
  <si>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</si>
  <si>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</si>
  <si>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</si>
  <si>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</si>
  <si>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</si>
  <si>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</si>
  <si>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</si>
  <si>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</si>
  <si>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</si>
  <si>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</si>
  <si>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</si>
  <si>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</si>
  <si>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</si>
  <si>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</si>
  <si>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</si>
  <si>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</si>
  <si>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</si>
  <si>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</si>
  <si>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</si>
  <si>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</si>
  <si>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</si>
  <si>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</si>
  <si>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</si>
  <si>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</si>
  <si>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</si>
  <si>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</si>
  <si>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</si>
  <si>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</si>
  <si>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</si>
  <si>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</si>
  <si>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</si>
  <si>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</si>
  <si>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</si>
  <si>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</si>
  <si>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</si>
  <si>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</si>
  <si>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</si>
  <si>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</si>
  <si>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</si>
  <si>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</si>
  <si>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</si>
  <si>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</si>
  <si>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</si>
  <si>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</si>
  <si>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</si>
  <si>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</si>
  <si>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</si>
  <si>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</si>
  <si>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</si>
  <si>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</si>
  <si>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</si>
  <si>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</si>
  <si>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</si>
  <si>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</si>
  <si>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</si>
  <si>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</si>
  <si>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</si>
  <si>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</si>
  <si>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</si>
  <si>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</si>
  <si>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</si>
  <si>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</si>
  <si>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</si>
  <si>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</si>
  <si>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</si>
  <si>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</si>
  <si>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</si>
  <si>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</si>
  <si>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</si>
  <si>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</si>
  <si>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</si>
  <si>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</si>
  <si>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</si>
  <si>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</si>
  <si>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</si>
  <si>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</si>
  <si>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</si>
  <si>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</si>
  <si>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</si>
  <si>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</si>
  <si>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</si>
  <si>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</si>
  <si>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</si>
  <si>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</si>
  <si>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</si>
  <si>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</si>
  <si>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</si>
  <si>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</si>
  <si>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</si>
  <si>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</si>
  <si>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</si>
  <si>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</si>
  <si>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</si>
  <si>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</si>
  <si>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</si>
  <si>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</si>
  <si>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</si>
  <si>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</si>
  <si>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</si>
  <si>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</si>
  <si>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</si>
  <si>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</si>
  <si>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</si>
  <si>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</si>
  <si>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</si>
  <si>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</si>
  <si>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</si>
  <si>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</si>
  <si>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</si>
  <si>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</si>
  <si>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</si>
  <si>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</si>
  <si>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</si>
  <si>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</si>
  <si>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</si>
  <si>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</si>
  <si>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</si>
  <si>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</si>
  <si>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</si>
  <si>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</si>
  <si>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</si>
  <si>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</si>
  <si>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</si>
  <si>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</si>
  <si>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</si>
  <si>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</si>
  <si>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</si>
  <si>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</si>
  <si>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</si>
  <si>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</si>
  <si>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</si>
  <si>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</si>
  <si>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</si>
  <si>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</si>
  <si>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</si>
  <si>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</si>
  <si>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</si>
  <si>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</si>
  <si>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</si>
  <si>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</si>
  <si>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</si>
  <si>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</si>
  <si>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</si>
  <si>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</si>
  <si>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</si>
  <si>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</si>
  <si>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</si>
  <si>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</si>
  <si>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</si>
  <si>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</si>
  <si>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</si>
  <si>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</si>
  <si>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</si>
  <si>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</si>
  <si>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</si>
  <si>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</si>
  <si>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</si>
  <si>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</si>
  <si>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</si>
  <si>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</si>
  <si>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</si>
  <si>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</si>
  <si>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</si>
  <si>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</si>
  <si>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</si>
  <si>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</si>
  <si>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</si>
  <si>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</si>
  <si>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</si>
  <si>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</si>
  <si>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</si>
  <si>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</si>
  <si>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</si>
  <si>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</si>
  <si>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</si>
  <si>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</si>
  <si>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</si>
  <si>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</si>
  <si>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</si>
  <si>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</si>
  <si>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</si>
  <si>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</si>
  <si>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</si>
  <si>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</si>
  <si>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</si>
  <si>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</si>
  <si>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</si>
  <si>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</si>
  <si>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</si>
  <si>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</si>
  <si>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</si>
  <si>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</si>
  <si>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</si>
  <si>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</si>
  <si>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</si>
  <si>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</si>
  <si>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</si>
  <si>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</si>
  <si>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</si>
  <si>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</si>
  <si>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</si>
  <si>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</si>
  <si>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</si>
  <si>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</si>
  <si>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</si>
  <si>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</si>
  <si>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</si>
  <si>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</si>
  <si>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</si>
  <si>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</si>
  <si>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</si>
  <si>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</si>
  <si>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</si>
  <si>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</si>
  <si>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</si>
  <si>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</si>
  <si>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</si>
  <si>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</si>
  <si>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</si>
  <si>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</si>
  <si>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</si>
  <si>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</si>
  <si>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</si>
  <si>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</si>
  <si>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</si>
  <si>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</si>
  <si>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</si>
  <si>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</si>
  <si>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</si>
  <si>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</si>
  <si>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</si>
  <si>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</si>
  <si>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</si>
  <si>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</si>
  <si>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</si>
  <si>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</si>
  <si>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</si>
  <si>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</si>
  <si>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</si>
  <si>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</si>
  <si>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</si>
  <si>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</si>
  <si>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</si>
  <si>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</si>
  <si>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</si>
  <si>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</si>
  <si>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</si>
  <si>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</si>
  <si>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</si>
  <si>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</si>
  <si>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</si>
  <si>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</si>
  <si>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</si>
  <si>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</si>
  <si>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</si>
  <si>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</si>
  <si>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</si>
  <si>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</si>
  <si>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</si>
  <si>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</si>
  <si>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</si>
  <si>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</si>
  <si>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</si>
  <si>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</si>
  <si>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</si>
  <si>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</si>
  <si>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</si>
  <si>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</si>
  <si>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</si>
  <si>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</si>
  <si>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</si>
  <si>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</si>
  <si>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</si>
  <si>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</si>
  <si>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</si>
  <si>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</si>
  <si>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</si>
  <si>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</si>
  <si>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</si>
  <si>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</si>
  <si>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</si>
  <si>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</si>
  <si>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</si>
  <si>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</si>
  <si>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</si>
  <si>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</si>
  <si>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</si>
  <si>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</si>
  <si>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</si>
  <si>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</si>
  <si>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</si>
  <si>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</si>
  <si>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</si>
  <si>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</si>
  <si>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</si>
  <si>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</si>
  <si>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</si>
  <si>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</si>
  <si>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</si>
  <si>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</si>
  <si>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</si>
  <si>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</si>
  <si>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</si>
  <si>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</si>
  <si>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</si>
  <si>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</si>
  <si>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</si>
  <si>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</si>
  <si>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</si>
  <si>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</si>
  <si>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</si>
  <si>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</si>
  <si>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</si>
  <si>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</si>
  <si>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</si>
  <si>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</si>
  <si>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</si>
  <si>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</si>
  <si>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</si>
  <si>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</si>
  <si>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</si>
  <si>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</si>
  <si>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</si>
  <si>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</si>
  <si>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</si>
  <si>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</si>
  <si>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</si>
  <si>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</si>
  <si>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</si>
  <si>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</si>
  <si>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</si>
  <si>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</si>
  <si>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</si>
  <si>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</si>
  <si>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</si>
  <si>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</si>
  <si>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</si>
  <si>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</si>
  <si>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</si>
  <si>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</si>
  <si>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</si>
  <si>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</si>
  <si>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</si>
  <si>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</si>
  <si>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</si>
  <si>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</si>
  <si>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</si>
  <si>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</si>
  <si>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</si>
  <si>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</si>
  <si>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</si>
  <si>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</si>
  <si>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</si>
  <si>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</si>
  <si>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</si>
  <si>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</si>
  <si>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</si>
  <si>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</si>
  <si>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</si>
  <si>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</si>
  <si>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</si>
  <si>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</si>
  <si>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</si>
  <si>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</si>
  <si>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</si>
  <si>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</si>
  <si>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</si>
  <si>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</si>
  <si>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</si>
  <si>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</si>
  <si>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</si>
  <si>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</si>
  <si>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</si>
  <si>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</si>
  <si>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</si>
  <si>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</si>
  <si>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</si>
  <si>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</si>
  <si>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</si>
  <si>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</si>
  <si>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</si>
  <si>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</si>
  <si>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</si>
  <si>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</si>
  <si>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</si>
  <si>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</si>
  <si>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</si>
  <si>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</si>
  <si>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</si>
  <si>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</si>
  <si>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</si>
  <si>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</si>
  <si>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</si>
  <si>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</si>
  <si>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</si>
  <si>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</si>
  <si>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</si>
  <si>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</si>
  <si>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</si>
  <si>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</si>
  <si>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</si>
  <si>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</si>
  <si>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</si>
  <si>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</si>
  <si>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</si>
  <si>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</si>
  <si>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</si>
  <si>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</si>
  <si>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</si>
  <si>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</si>
  <si>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</si>
  <si>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</si>
  <si>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</si>
  <si>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</si>
  <si>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</si>
  <si>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</si>
  <si>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</si>
  <si>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</si>
  <si>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</si>
  <si>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</si>
  <si>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</si>
  <si>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</si>
  <si>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</si>
  <si>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</si>
  <si>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</si>
  <si>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</si>
  <si>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</si>
  <si>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</si>
  <si>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</si>
  <si>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</si>
  <si>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</si>
  <si>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</si>
  <si>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</si>
  <si>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</si>
  <si>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</si>
  <si>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</si>
  <si>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</si>
  <si>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</si>
  <si>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</si>
  <si>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</si>
  <si>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</si>
  <si>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</si>
  <si>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</si>
  <si>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</si>
  <si>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</si>
  <si>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</si>
  <si>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</si>
  <si>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</si>
  <si>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</si>
  <si>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</si>
  <si>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</si>
  <si>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</si>
  <si>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</si>
  <si>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</si>
  <si>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</si>
  <si>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</si>
  <si>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</si>
  <si>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</si>
  <si>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</si>
  <si>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</si>
  <si>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</si>
  <si>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</si>
  <si>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</si>
  <si>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</si>
  <si>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</si>
  <si>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</si>
  <si>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</si>
  <si>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</si>
  <si>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</si>
  <si>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</si>
  <si>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</si>
  <si>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</si>
  <si>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</si>
  <si>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</si>
  <si>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</si>
  <si>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</si>
  <si>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</si>
  <si>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</si>
  <si>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</si>
  <si>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</si>
  <si>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</si>
  <si>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</si>
  <si>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</si>
  <si>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</si>
  <si>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</si>
  <si>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</si>
  <si>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</si>
  <si>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</si>
  <si>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</si>
  <si>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</si>
  <si>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</si>
  <si>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</si>
  <si>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</si>
  <si>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</si>
  <si>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</si>
  <si>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</si>
  <si>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</si>
  <si>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</si>
  <si>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</si>
  <si>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</si>
  <si>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</si>
  <si>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</si>
  <si>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</si>
  <si>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</si>
  <si>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</si>
  <si>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</si>
  <si>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</si>
  <si>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</si>
  <si>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</si>
  <si>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</si>
  <si>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</si>
  <si>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</si>
  <si>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</si>
  <si>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</si>
  <si>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</si>
  <si>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</si>
  <si>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</si>
  <si>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</si>
  <si>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</si>
  <si>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</si>
  <si>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</si>
  <si>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</si>
  <si>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</si>
  <si>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</si>
  <si>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</si>
  <si>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</si>
  <si>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</si>
  <si>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</si>
  <si>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</si>
  <si>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</si>
  <si>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</si>
  <si>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</si>
  <si>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</si>
  <si>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</si>
  <si>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</si>
  <si>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</si>
  <si>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</si>
  <si>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</si>
  <si>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</si>
  <si>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</si>
  <si>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</si>
  <si>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</si>
  <si>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</si>
  <si>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</si>
  <si>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</si>
  <si>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</si>
  <si>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</si>
  <si>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</si>
  <si>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</si>
  <si>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</si>
  <si>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</si>
  <si>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</si>
  <si>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</si>
  <si>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</si>
  <si>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</si>
  <si>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</si>
  <si>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</si>
  <si>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</si>
  <si>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</si>
  <si>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</si>
  <si>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</si>
  <si>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</si>
  <si>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</si>
  <si>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</si>
  <si>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</si>
  <si>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</si>
  <si>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</si>
  <si>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</si>
  <si>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</si>
  <si>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</si>
  <si>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</si>
  <si>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</si>
  <si>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</si>
  <si>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</si>
  <si>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</si>
  <si>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</si>
  <si>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</si>
  <si>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</si>
  <si>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</si>
  <si>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</si>
  <si>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</si>
  <si>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</si>
  <si>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</si>
  <si>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</si>
  <si>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</si>
  <si>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</si>
  <si>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</si>
  <si>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</si>
  <si>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</si>
  <si>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</si>
  <si>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</si>
  <si>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</si>
  <si>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</si>
  <si>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</si>
  <si>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</si>
  <si>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</si>
  <si>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</si>
  <si>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</si>
  <si>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</si>
  <si>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</si>
  <si>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</si>
  <si>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</si>
  <si>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</si>
  <si>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</si>
  <si>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</si>
  <si>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</si>
  <si>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</si>
  <si>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</si>
  <si>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</si>
  <si>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</si>
  <si>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</si>
  <si>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</si>
  <si>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</si>
  <si>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</si>
  <si>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</si>
  <si>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</si>
  <si>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</si>
  <si>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</si>
  <si>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</si>
  <si>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</si>
  <si>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</si>
  <si>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</si>
  <si>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</si>
  <si>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</si>
  <si>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</si>
  <si>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</si>
  <si>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</si>
  <si>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</si>
  <si>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</si>
  <si>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</si>
  <si>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</si>
  <si>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</si>
  <si>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</si>
  <si>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</si>
  <si>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</si>
  <si>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</si>
  <si>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</si>
  <si>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</si>
  <si>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</si>
  <si>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</si>
  <si>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</si>
  <si>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</si>
  <si>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</si>
  <si>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</si>
  <si>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</si>
  <si>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</si>
  <si>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</si>
  <si>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</si>
  <si>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</si>
  <si>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</si>
  <si>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</si>
  <si>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</si>
  <si>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</si>
  <si>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</si>
  <si>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</si>
  <si>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</si>
  <si>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</si>
  <si>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</si>
  <si>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</si>
  <si>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</si>
  <si>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</si>
  <si>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</si>
  <si>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</si>
  <si>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</si>
  <si>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</si>
  <si>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</si>
  <si>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</si>
  <si>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</si>
  <si>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</si>
  <si>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</si>
  <si>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</si>
  <si>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</si>
  <si>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</si>
  <si>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</si>
  <si>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</si>
  <si>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</si>
  <si>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</si>
  <si>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</si>
  <si>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</si>
  <si>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</si>
  <si>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</si>
  <si>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</si>
  <si>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</si>
  <si>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</si>
  <si>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</si>
  <si>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</si>
  <si>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</si>
  <si>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</si>
  <si>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</si>
  <si>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</si>
  <si>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</si>
  <si>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</si>
  <si>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</si>
  <si>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</si>
  <si>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</si>
  <si>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</si>
  <si>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</si>
  <si>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</si>
  <si>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</si>
  <si>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</si>
  <si>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</si>
  <si>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</si>
  <si>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</si>
  <si>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</si>
  <si>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</si>
  <si>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</si>
  <si>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</si>
  <si>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</si>
  <si>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</si>
  <si>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</si>
  <si>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</si>
  <si>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</si>
  <si>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</si>
  <si>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</si>
  <si>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</si>
  <si>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</si>
  <si>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</si>
  <si>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</si>
  <si>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</si>
  <si>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</si>
  <si>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</si>
  <si>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</si>
  <si>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</si>
  <si>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</si>
  <si>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</si>
  <si>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</si>
  <si>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</si>
  <si>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</si>
  <si>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</si>
  <si>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</si>
  <si>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</si>
  <si>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</si>
  <si>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</si>
  <si>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</si>
  <si>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</si>
  <si>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</si>
  <si>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</si>
  <si>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</si>
  <si>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</si>
  <si>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</si>
  <si>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</si>
  <si>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</si>
  <si>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</si>
  <si>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</si>
  <si>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</si>
  <si>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</si>
  <si>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</si>
  <si>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</si>
  <si>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</si>
  <si>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</si>
  <si>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</si>
  <si>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</si>
  <si>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</si>
  <si>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</si>
  <si>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</si>
  <si>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</si>
  <si>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</si>
  <si>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</si>
  <si>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</si>
  <si>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</si>
  <si>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</si>
  <si>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</si>
  <si>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</si>
  <si>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</si>
  <si>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</si>
  <si>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</si>
  <si>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</si>
  <si>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</si>
  <si>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</si>
  <si>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</si>
  <si>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</si>
  <si>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</si>
  <si>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</si>
  <si>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</si>
  <si>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</si>
  <si>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</si>
  <si>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</si>
  <si>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</si>
  <si>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</si>
  <si>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</si>
  <si>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</si>
  <si>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</si>
  <si>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</si>
  <si>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</si>
  <si>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</si>
  <si>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</si>
  <si>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</si>
  <si>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</si>
  <si>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</si>
  <si>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</si>
  <si>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</si>
  <si>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</si>
  <si>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</si>
  <si>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</si>
  <si>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</si>
  <si>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</si>
  <si>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</si>
  <si>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</si>
  <si>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</si>
  <si>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</si>
  <si>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</si>
  <si>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</si>
  <si>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</si>
  <si>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</si>
  <si>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</si>
  <si>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</si>
  <si>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</si>
  <si>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</si>
  <si>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</si>
  <si>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</si>
  <si>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</si>
  <si>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</si>
  <si>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</si>
  <si>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</si>
  <si>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</si>
  <si>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</si>
  <si>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</si>
  <si>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</si>
  <si>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</si>
  <si>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</si>
  <si>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</si>
  <si>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</si>
  <si>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</si>
  <si>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</si>
  <si>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</si>
  <si>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</si>
  <si>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</si>
  <si>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</si>
  <si>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</si>
  <si>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</si>
  <si>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</si>
  <si>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</si>
  <si>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</si>
  <si>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</si>
  <si>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</si>
  <si>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</si>
  <si>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</si>
  <si>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</si>
  <si>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</si>
  <si>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</si>
  <si>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</si>
  <si>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</si>
  <si>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</si>
  <si>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</si>
  <si>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</si>
  <si>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</si>
  <si>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</si>
  <si>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</si>
  <si>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</si>
  <si>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</si>
  <si>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</si>
  <si>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</si>
  <si>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</si>
  <si>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</si>
  <si>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</si>
  <si>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</si>
  <si>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</si>
  <si>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</si>
  <si>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</si>
  <si>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</si>
  <si>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</si>
  <si>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</si>
  <si>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</si>
  <si>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</si>
  <si>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</si>
  <si>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</si>
  <si>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</si>
  <si>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</si>
  <si>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</si>
  <si>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</si>
  <si>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</si>
  <si>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</si>
  <si>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</si>
  <si>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</si>
  <si>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</si>
  <si>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</si>
  <si>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</si>
  <si>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</si>
  <si>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</si>
  <si>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</si>
  <si>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</si>
  <si>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</si>
  <si>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</si>
  <si>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</si>
  <si>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</si>
  <si>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</si>
  <si>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</si>
  <si>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</si>
  <si>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</si>
  <si>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</si>
  <si>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</si>
  <si>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</si>
  <si>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</si>
  <si>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</si>
  <si>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</si>
  <si>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</si>
  <si>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</si>
  <si>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</si>
  <si>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</si>
  <si>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</si>
  <si>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</si>
  <si>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</si>
  <si>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</si>
  <si>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</si>
  <si>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</si>
  <si>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</si>
  <si>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</si>
  <si>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</si>
  <si>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</si>
  <si>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</si>
  <si>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</si>
  <si>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</si>
  <si>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</si>
  <si>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</si>
  <si>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</si>
  <si>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</si>
  <si>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</si>
  <si>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</si>
  <si>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</si>
  <si>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</si>
  <si>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</si>
  <si>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</si>
  <si>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</si>
  <si>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</si>
  <si>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</si>
  <si>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</si>
  <si>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</si>
  <si>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</si>
  <si>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</si>
  <si>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</si>
  <si>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</si>
  <si>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</si>
  <si>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</si>
  <si>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</si>
  <si>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</si>
  <si>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</si>
  <si>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</si>
  <si>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</si>
  <si>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</si>
  <si>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</si>
  <si>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</si>
  <si>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</si>
  <si>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</si>
  <si>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</si>
  <si>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</si>
  <si>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</si>
  <si>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</si>
  <si>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</si>
  <si>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</si>
  <si>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</si>
  <si>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</si>
  <si>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</si>
  <si>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</si>
  <si>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</si>
  <si>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</si>
  <si>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</si>
  <si>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</si>
  <si>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</si>
  <si>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</si>
  <si>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</si>
  <si>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</si>
  <si>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</si>
  <si>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</si>
  <si>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</si>
  <si>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</si>
  <si>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</si>
  <si>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</si>
  <si>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</si>
  <si>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</si>
  <si>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</si>
  <si>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</si>
  <si>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</si>
  <si>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</si>
  <si>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</si>
  <si>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</si>
  <si>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</si>
  <si>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</si>
  <si>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</si>
  <si>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</si>
  <si>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</si>
  <si>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</si>
  <si>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</si>
  <si>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</si>
  <si>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</si>
  <si>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</si>
  <si>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</si>
  <si>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</si>
  <si>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</si>
  <si>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</si>
  <si>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</si>
  <si>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</si>
  <si>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</si>
  <si>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</si>
  <si>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</si>
  <si>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</si>
  <si>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</si>
  <si>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</si>
  <si>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</si>
  <si>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</si>
  <si>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</si>
  <si>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</si>
  <si>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</si>
  <si>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</si>
  <si>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</si>
  <si>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</si>
  <si>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</si>
  <si>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</si>
  <si>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</si>
  <si>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</si>
  <si>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</si>
  <si>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</si>
  <si>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</si>
  <si>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</si>
  <si>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</si>
  <si>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</si>
  <si>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</si>
  <si>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</si>
  <si>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</si>
  <si>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</si>
  <si>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</si>
  <si>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</si>
  <si>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</si>
  <si>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</si>
  <si>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</si>
  <si>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</si>
  <si>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</si>
  <si>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</si>
  <si>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</si>
  <si>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</si>
  <si>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</si>
  <si>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</si>
  <si>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</si>
  <si>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</si>
  <si>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</si>
  <si>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</si>
  <si>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</si>
  <si>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</si>
  <si>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</si>
  <si>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</si>
  <si>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</si>
  <si>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</si>
  <si>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</si>
  <si>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</si>
  <si>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</si>
  <si>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</si>
  <si>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</si>
  <si>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</si>
  <si>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</si>
  <si>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</si>
  <si>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</si>
  <si>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</si>
  <si>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</si>
  <si>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</si>
  <si>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</si>
  <si>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</si>
  <si>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</si>
  <si>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</si>
  <si>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</si>
  <si>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</si>
  <si>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</si>
  <si>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</si>
  <si>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</si>
  <si>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</si>
  <si>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</si>
  <si>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</si>
  <si>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</si>
  <si>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</si>
  <si>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</si>
  <si>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</si>
  <si>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</si>
  <si>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</si>
  <si>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</si>
  <si>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</si>
  <si>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</si>
  <si>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</si>
  <si>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</si>
  <si>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</si>
  <si>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</si>
  <si>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</si>
  <si>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</si>
  <si>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</si>
  <si>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</si>
  <si>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</si>
  <si>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</si>
  <si>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</si>
  <si>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</si>
  <si>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</si>
  <si>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</si>
  <si>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</si>
  <si>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</si>
  <si>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</si>
  <si>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</si>
  <si>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</si>
  <si>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</si>
  <si>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</si>
  <si>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</si>
  <si>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</si>
  <si>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</si>
  <si>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</si>
  <si>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</si>
  <si>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</si>
  <si>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</si>
  <si>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</si>
  <si>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</si>
  <si>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</si>
  <si>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</si>
  <si>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</si>
  <si>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</si>
  <si>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</si>
  <si>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</si>
  <si>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</si>
  <si>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</si>
  <si>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</si>
  <si>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</si>
  <si>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</si>
  <si>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</si>
  <si>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</si>
  <si>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</si>
  <si>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</si>
  <si>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</si>
  <si>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</si>
  <si>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</si>
  <si>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</si>
  <si>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</si>
  <si>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</si>
  <si>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</si>
  <si>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</si>
  <si>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</si>
  <si>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</si>
  <si>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</si>
  <si>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</si>
  <si>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</si>
  <si>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</si>
  <si>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</si>
  <si>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</si>
  <si>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</si>
  <si>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</si>
  <si>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</si>
  <si>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</si>
  <si>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</si>
  <si>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</si>
  <si>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</si>
  <si>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</si>
  <si>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</si>
  <si>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</si>
  <si>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</si>
  <si>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</si>
  <si>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</si>
  <si>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</si>
  <si>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</si>
  <si>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</si>
  <si>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</si>
  <si>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</si>
  <si>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</si>
  <si>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</si>
  <si>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</si>
  <si>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</si>
  <si>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</si>
  <si>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</si>
  <si>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</si>
  <si>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</si>
  <si>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</si>
  <si>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</si>
  <si>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</si>
  <si>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</si>
  <si>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</si>
  <si>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</si>
  <si>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</si>
  <si>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</si>
  <si>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</si>
  <si>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</si>
  <si>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</si>
  <si>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</si>
  <si>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</si>
  <si>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</si>
  <si>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</si>
  <si>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</si>
  <si>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</si>
  <si>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</si>
  <si>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</si>
  <si>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</si>
  <si>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</si>
  <si>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</si>
  <si>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</si>
  <si>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</si>
  <si>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</si>
  <si>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</si>
  <si>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</si>
  <si>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</si>
  <si>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</si>
  <si>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</si>
  <si>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</si>
  <si>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</si>
  <si>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</si>
  <si>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</si>
  <si>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</si>
  <si>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</si>
  <si>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</si>
  <si>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</si>
  <si>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</si>
  <si>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</si>
  <si>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</si>
  <si>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</si>
  <si>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</si>
  <si>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</si>
  <si>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</si>
  <si>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</si>
  <si>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</si>
  <si>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</si>
  <si>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</si>
  <si>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</si>
  <si>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</si>
  <si>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</si>
  <si>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</si>
  <si>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</si>
  <si>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</si>
  <si>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</si>
  <si>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</si>
  <si>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</si>
  <si>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</si>
  <si>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</si>
  <si>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</si>
  <si>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</si>
  <si>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</si>
  <si>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</si>
  <si>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</si>
  <si>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</si>
  <si>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</si>
  <si>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</si>
  <si>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</si>
  <si>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</si>
  <si>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</si>
  <si>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</si>
  <si>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</si>
  <si>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</si>
  <si>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</si>
  <si>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</si>
  <si>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</si>
  <si>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</si>
  <si>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</si>
  <si>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</si>
  <si>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</si>
  <si>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</si>
  <si>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</si>
  <si>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</si>
  <si>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</si>
  <si>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</si>
  <si>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</si>
  <si>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</si>
  <si>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</si>
  <si>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</si>
  <si>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</si>
  <si>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</si>
  <si>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</si>
  <si>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</si>
  <si>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</si>
  <si>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</si>
  <si>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</si>
  <si>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</si>
  <si>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</si>
  <si>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</si>
  <si>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</si>
  <si>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</si>
  <si>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</si>
  <si>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</si>
  <si>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</si>
  <si>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</si>
  <si>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</si>
  <si>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</si>
  <si>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</si>
  <si>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</si>
  <si>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</si>
  <si>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</si>
  <si>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</si>
  <si>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</si>
  <si>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</si>
  <si>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</si>
  <si>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</si>
  <si>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</si>
  <si>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</si>
  <si>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</si>
  <si>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</si>
  <si>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</si>
  <si>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</si>
  <si>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</si>
  <si>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</si>
  <si>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</si>
  <si>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</si>
  <si>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</si>
  <si>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</si>
  <si>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</si>
  <si>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</si>
  <si>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</si>
  <si>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</si>
  <si>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</si>
  <si>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</si>
  <si>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</si>
  <si>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</si>
  <si>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</si>
  <si>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</si>
  <si>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</si>
  <si>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</si>
  <si>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</si>
  <si>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</si>
  <si>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</si>
  <si>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</si>
  <si>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</si>
  <si>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</si>
  <si>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</si>
  <si>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</si>
  <si>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</si>
  <si>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</si>
  <si>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</si>
  <si>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</si>
  <si>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</si>
  <si>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</si>
  <si>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</si>
  <si>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</si>
  <si>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</si>
  <si>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</si>
  <si>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</si>
  <si>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</si>
  <si>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</si>
  <si>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</si>
  <si>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</si>
  <si>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</si>
  <si>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</si>
  <si>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</si>
  <si>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</si>
  <si>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</si>
  <si>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</si>
  <si>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</si>
  <si>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</si>
  <si>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</si>
  <si>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</si>
  <si>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</si>
  <si>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</si>
  <si>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</si>
  <si>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</si>
  <si>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</si>
  <si>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</si>
  <si>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</si>
  <si>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</si>
  <si>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</si>
  <si>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</si>
  <si>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</si>
  <si>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</si>
  <si>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</si>
  <si>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</si>
  <si>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</si>
  <si>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</si>
  <si>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</si>
  <si>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</si>
  <si>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</si>
  <si>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</si>
  <si>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</si>
  <si>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</si>
  <si>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</si>
  <si>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</si>
  <si>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</si>
  <si>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</si>
  <si>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</si>
  <si>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</si>
  <si>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</si>
  <si>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</si>
  <si>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</si>
  <si>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</si>
  <si>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</si>
  <si>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</si>
  <si>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</si>
  <si>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</si>
  <si>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</si>
  <si>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</si>
  <si>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</si>
  <si>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</si>
  <si>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</si>
  <si>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</si>
  <si>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</si>
  <si>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</si>
  <si>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</si>
  <si>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</si>
  <si>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</si>
  <si>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</si>
  <si>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</si>
  <si>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</si>
  <si>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</si>
  <si>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</si>
  <si>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</si>
  <si>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</si>
  <si>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</si>
  <si>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</si>
  <si>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</si>
  <si>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</si>
  <si>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</si>
  <si>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</si>
  <si>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</si>
  <si>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</si>
  <si>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</si>
  <si>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</si>
  <si>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</si>
  <si>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</si>
  <si>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</si>
  <si>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</si>
  <si>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</si>
  <si>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</si>
  <si>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</si>
  <si>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</si>
  <si>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</si>
  <si>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</si>
  <si>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</si>
  <si>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</si>
  <si>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</si>
  <si>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</si>
  <si>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</si>
  <si>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</si>
  <si>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</si>
  <si>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</si>
  <si>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</si>
  <si>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</si>
  <si>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</si>
  <si>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</si>
  <si>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</si>
  <si>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</si>
  <si>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</si>
  <si>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</si>
  <si>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</si>
  <si>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</si>
  <si>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</si>
  <si>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</si>
  <si>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</si>
  <si>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</si>
  <si>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</si>
  <si>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</si>
  <si>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</si>
  <si>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</si>
  <si>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</si>
  <si>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</si>
  <si>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</si>
  <si>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</si>
  <si>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</si>
  <si>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</si>
  <si>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</si>
  <si>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</si>
  <si>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</si>
  <si>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</si>
  <si>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</si>
  <si>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</si>
  <si>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</si>
  <si>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</si>
  <si>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</si>
  <si>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</si>
  <si>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</si>
  <si>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</si>
  <si>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</si>
  <si>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</si>
  <si>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</si>
  <si>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</si>
  <si>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</si>
  <si>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</si>
  <si>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</si>
  <si>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</si>
  <si>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</si>
  <si>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</si>
  <si>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</si>
  <si>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</si>
  <si>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</si>
  <si>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</si>
  <si>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</si>
  <si>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</si>
  <si>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</si>
  <si>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</si>
  <si>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</si>
  <si>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</si>
  <si>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</si>
  <si>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</si>
  <si>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</si>
  <si>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</si>
  <si>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</si>
  <si>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</si>
  <si>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</si>
  <si>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</si>
  <si>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</si>
  <si>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</si>
  <si>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</si>
  <si>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</si>
  <si>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</si>
  <si>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</si>
  <si>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</si>
  <si>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</si>
  <si>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</si>
  <si>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</si>
  <si>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</si>
  <si>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</si>
  <si>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</si>
  <si>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</si>
  <si>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</si>
  <si>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</si>
  <si>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</si>
  <si>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</si>
  <si>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</si>
  <si>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</si>
  <si>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</si>
  <si>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</si>
  <si>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</si>
  <si>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</si>
  <si>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</si>
  <si>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</si>
  <si>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</si>
  <si>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</si>
  <si>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</si>
  <si>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</si>
  <si>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</si>
  <si>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</si>
  <si>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</si>
  <si>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</si>
  <si>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</si>
  <si>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</si>
  <si>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</si>
  <si>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</si>
  <si>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</si>
  <si>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</si>
  <si>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</si>
  <si>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</si>
  <si>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</si>
  <si>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</si>
  <si>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</si>
  <si>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</si>
  <si>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</si>
  <si>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</si>
  <si>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</si>
  <si>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</si>
  <si>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</si>
  <si>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</si>
  <si>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</si>
  <si>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</si>
  <si>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</si>
  <si>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</si>
  <si>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</si>
  <si>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</si>
  <si>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</si>
  <si>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</si>
  <si>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</si>
  <si>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</si>
  <si>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</si>
  <si>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</si>
  <si>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</si>
  <si>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</si>
  <si>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</si>
  <si>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</si>
  <si>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</si>
  <si>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</si>
  <si>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</si>
  <si>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</si>
  <si>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</si>
  <si>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</si>
  <si>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</si>
  <si>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</si>
  <si>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</si>
  <si>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</si>
  <si>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</si>
  <si>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</si>
  <si>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</si>
  <si>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</si>
  <si>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</si>
  <si>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</si>
  <si>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</si>
  <si>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</si>
  <si>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</si>
  <si>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</si>
  <si>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</si>
  <si>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</si>
  <si>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</si>
  <si>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</si>
  <si>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</si>
  <si>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</si>
  <si>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</si>
  <si>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</si>
  <si>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</si>
  <si>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</si>
  <si>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</si>
  <si>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</si>
  <si>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</si>
  <si>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</si>
  <si>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</si>
  <si>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</si>
  <si>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</si>
  <si>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</si>
  <si>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</si>
  <si>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</si>
  <si>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</si>
  <si>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</si>
  <si>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</si>
  <si>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</si>
  <si>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</si>
  <si>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</si>
  <si>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</si>
  <si>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</si>
  <si>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</si>
  <si>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</si>
  <si>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</si>
  <si>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</si>
  <si>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</si>
  <si>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</si>
  <si>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</si>
  <si>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</si>
  <si>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</si>
  <si>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</si>
  <si>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</si>
  <si>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</si>
  <si>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</si>
  <si>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</si>
  <si>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</si>
  <si>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</si>
  <si>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</si>
  <si>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</si>
  <si>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</si>
  <si>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</si>
  <si>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</si>
  <si>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</si>
  <si>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</si>
  <si>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</si>
  <si>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</si>
  <si>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</si>
  <si>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</si>
  <si>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</si>
  <si>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</si>
  <si>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</si>
  <si>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</si>
  <si>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</si>
  <si>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</si>
  <si>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</si>
  <si>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</si>
  <si>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</si>
  <si>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</si>
  <si>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</si>
  <si>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</si>
  <si>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</si>
  <si>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</si>
  <si>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</si>
  <si>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</si>
  <si>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</si>
  <si>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</si>
  <si>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</si>
  <si>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</si>
  <si>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</si>
  <si>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</si>
  <si>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</si>
  <si>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</si>
  <si>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</si>
  <si>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</si>
  <si>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</si>
  <si>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</si>
  <si>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</si>
  <si>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</si>
  <si>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</si>
  <si>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</si>
  <si>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</si>
  <si>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</si>
  <si>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</si>
  <si>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</si>
  <si>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</si>
  <si>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</si>
  <si>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</si>
  <si>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</si>
  <si>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</si>
  <si>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</si>
  <si>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</si>
  <si>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</si>
  <si>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</si>
  <si>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</si>
  <si>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</si>
  <si>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</si>
  <si>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</si>
  <si>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</si>
  <si>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</si>
  <si>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</si>
  <si>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</si>
  <si>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</si>
  <si>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</si>
  <si>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</si>
  <si>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</si>
  <si>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</si>
  <si>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</si>
  <si>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</si>
  <si>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</si>
  <si>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</si>
  <si>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</si>
  <si>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</si>
  <si>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</si>
  <si>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</si>
  <si>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</si>
  <si>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</si>
  <si>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</si>
  <si>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</si>
  <si>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</si>
  <si>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</si>
  <si>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</si>
  <si>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</si>
  <si>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</si>
  <si>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</si>
  <si>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</si>
  <si>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</si>
  <si>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</si>
  <si>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</si>
  <si>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</si>
  <si>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</si>
  <si>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</si>
  <si>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</si>
  <si>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</si>
  <si>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</si>
  <si>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</si>
  <si>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</si>
  <si>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</si>
  <si>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</si>
  <si>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</si>
  <si>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</si>
  <si>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</si>
  <si>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</si>
  <si>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</si>
  <si>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</si>
  <si>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</si>
  <si>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</si>
  <si>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</si>
  <si>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</si>
  <si>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</si>
  <si>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</si>
  <si>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</si>
  <si>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</si>
  <si>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</si>
  <si>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</si>
  <si>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</si>
  <si>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</si>
  <si>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</si>
  <si>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</si>
  <si>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</si>
  <si>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</si>
  <si>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</si>
  <si>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</si>
  <si>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</si>
  <si>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</si>
  <si>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</si>
  <si>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</si>
  <si>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</si>
  <si>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</si>
  <si>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</si>
  <si>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</si>
  <si>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</si>
  <si>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</si>
  <si>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</si>
  <si>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</si>
  <si>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</si>
  <si>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</si>
  <si>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</si>
  <si>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</si>
  <si>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</si>
  <si>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</si>
  <si>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</si>
  <si>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</si>
  <si>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</si>
  <si>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</si>
  <si>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</si>
  <si>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</si>
  <si>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</si>
  <si>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</si>
  <si>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</si>
  <si>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</si>
  <si>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</si>
  <si>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</si>
  <si>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</si>
  <si>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</si>
  <si>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</si>
  <si>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</si>
  <si>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</si>
  <si>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</si>
  <si>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</si>
  <si>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</si>
  <si>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</si>
  <si>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</si>
  <si>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</si>
  <si>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</si>
  <si>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</si>
  <si>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</si>
  <si>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</si>
  <si>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</si>
  <si>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</si>
  <si>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</si>
  <si>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</si>
  <si>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</si>
  <si>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</si>
  <si>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</si>
  <si>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</si>
  <si>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</si>
  <si>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</si>
  <si>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</si>
  <si>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</si>
  <si>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</si>
  <si>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</si>
  <si>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</si>
  <si>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</si>
  <si>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</si>
  <si>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</si>
  <si>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</si>
  <si>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</si>
  <si>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</si>
  <si>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</si>
  <si>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</si>
  <si>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</si>
  <si>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</si>
  <si>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</si>
  <si>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</si>
  <si>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</si>
  <si>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</si>
  <si>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</si>
  <si>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</si>
  <si>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</si>
  <si>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</si>
  <si>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</si>
  <si>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</si>
  <si>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</si>
  <si>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</si>
  <si>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</si>
  <si>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</si>
  <si>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</si>
  <si>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</si>
  <si>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</si>
  <si>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</si>
  <si>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</si>
  <si>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</si>
  <si>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</si>
  <si>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</si>
  <si>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</si>
  <si>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</si>
  <si>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</si>
  <si>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</si>
  <si>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</si>
  <si>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</si>
  <si>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</si>
  <si>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</si>
  <si>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</si>
  <si>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</si>
  <si>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</si>
  <si>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</si>
  <si>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</si>
  <si>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</si>
  <si>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</si>
  <si>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</si>
  <si>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</si>
  <si>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</si>
  <si>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</si>
  <si>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</si>
  <si>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</si>
  <si>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</si>
  <si>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</si>
  <si>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</si>
  <si>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</si>
  <si>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</si>
  <si>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</si>
  <si>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</si>
  <si>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</si>
  <si>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</si>
  <si>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</si>
  <si>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</si>
  <si>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</si>
  <si>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</si>
  <si>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</si>
  <si>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</si>
  <si>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</si>
  <si>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</si>
  <si>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</si>
  <si>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</si>
  <si>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</si>
  <si>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</si>
  <si>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</si>
  <si>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</si>
  <si>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</si>
  <si>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</si>
  <si>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</si>
  <si>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</si>
  <si>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</si>
  <si>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</si>
  <si>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</si>
  <si>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</si>
  <si>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</si>
  <si>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</si>
  <si>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</si>
  <si>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</si>
  <si>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</si>
  <si>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</si>
  <si>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</si>
  <si>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</si>
  <si>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</si>
  <si>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</si>
  <si>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</si>
  <si>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</si>
  <si>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</si>
  <si>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</si>
  <si>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</si>
  <si>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</si>
  <si>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</si>
  <si>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</si>
  <si>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</si>
  <si>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</si>
  <si>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</si>
  <si>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</si>
  <si>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</si>
  <si>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</si>
  <si>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</si>
  <si>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</si>
  <si>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</si>
  <si>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</si>
  <si>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</si>
  <si>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</si>
  <si>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</si>
  <si>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</si>
  <si>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</si>
  <si>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</si>
  <si>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</si>
  <si>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</si>
  <si>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</si>
  <si>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</si>
  <si>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</si>
  <si>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</si>
  <si>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</si>
  <si>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</si>
  <si>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</si>
  <si>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</si>
  <si>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</si>
  <si>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</si>
  <si>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</si>
  <si>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</si>
  <si>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</si>
  <si>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</si>
  <si>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</si>
  <si>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</si>
  <si>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</si>
  <si>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</si>
  <si>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</si>
  <si>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</si>
  <si>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</si>
  <si>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</si>
  <si>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</si>
  <si>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</si>
  <si>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</si>
  <si>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</si>
  <si>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</si>
  <si>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</si>
  <si>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</si>
  <si>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</si>
  <si>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</si>
  <si>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</si>
  <si>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</si>
  <si>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</si>
  <si>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</si>
  <si>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</si>
  <si>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</si>
  <si>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</si>
  <si>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</si>
  <si>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</si>
  <si>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</si>
  <si>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</si>
  <si>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</si>
  <si>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</si>
  <si>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</si>
  <si>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</si>
  <si>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</si>
  <si>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</si>
  <si>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</si>
  <si>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</si>
  <si>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</si>
  <si>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</si>
  <si>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</si>
  <si>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</si>
  <si>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</si>
  <si>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</si>
  <si>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</si>
  <si>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</si>
  <si>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</si>
  <si>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</si>
  <si>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</si>
  <si>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</si>
  <si>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</si>
  <si>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</si>
  <si>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</si>
  <si>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</si>
  <si>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</si>
  <si>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</si>
  <si>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</si>
  <si>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</si>
  <si>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</si>
  <si>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</si>
  <si>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</si>
  <si>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</si>
  <si>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</si>
  <si>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</si>
  <si>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</si>
  <si>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</si>
  <si>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</si>
  <si>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</si>
  <si>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</si>
  <si>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</si>
  <si>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</si>
  <si>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</si>
  <si>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</si>
  <si>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</si>
  <si>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</si>
  <si>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</si>
  <si>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</si>
  <si>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</si>
  <si>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</si>
  <si>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</si>
  <si>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</si>
  <si>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</si>
  <si>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</si>
  <si>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</si>
  <si>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</si>
  <si>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</si>
  <si>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</si>
  <si>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</si>
  <si>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</si>
  <si>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</si>
  <si>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</si>
  <si>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</si>
  <si>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</si>
  <si>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</si>
  <si>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</si>
  <si>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</si>
  <si>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</si>
  <si>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</si>
  <si>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</si>
  <si>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</si>
  <si>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</si>
  <si>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</si>
  <si>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</si>
  <si>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</si>
  <si>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</si>
  <si>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</si>
  <si>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</si>
  <si>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</si>
  <si>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</si>
  <si>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</si>
  <si>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</si>
  <si>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</si>
  <si>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</si>
  <si>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</si>
  <si>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</si>
  <si>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</si>
  <si>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</si>
  <si>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</si>
  <si>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</si>
  <si>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</si>
  <si>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</si>
  <si>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</si>
  <si>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</si>
  <si>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</si>
  <si>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</si>
  <si>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</si>
  <si>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</si>
  <si>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</si>
  <si>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</si>
  <si>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</si>
  <si>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</si>
  <si>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</si>
  <si>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</si>
  <si>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</si>
  <si>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</si>
  <si>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</si>
  <si>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</si>
  <si>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</si>
  <si>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</si>
  <si>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</si>
  <si>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</si>
  <si>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</si>
  <si>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</si>
  <si>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</si>
  <si>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</si>
  <si>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</si>
  <si>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</si>
  <si>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</si>
  <si>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</si>
  <si>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</si>
  <si>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</si>
  <si>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</si>
  <si>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</si>
  <si>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</si>
  <si>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</si>
  <si>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</si>
  <si>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</si>
  <si>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</si>
  <si>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</si>
  <si>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</si>
  <si>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</si>
  <si>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</si>
  <si>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</si>
  <si>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</si>
  <si>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</si>
  <si>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</si>
  <si>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</si>
  <si>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</si>
  <si>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</si>
  <si>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</si>
  <si>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</si>
  <si>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</si>
  <si>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</si>
  <si>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</si>
  <si>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</si>
  <si>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</si>
  <si>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</si>
  <si>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</si>
  <si>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</si>
  <si>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</si>
  <si>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</si>
  <si>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</si>
  <si>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</si>
  <si>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</si>
  <si>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</si>
  <si>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</si>
  <si>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</si>
  <si>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</si>
  <si>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</si>
  <si>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</si>
  <si>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</si>
  <si>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</si>
  <si>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</si>
  <si>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</si>
  <si>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</si>
  <si>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</si>
  <si>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</si>
  <si>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</si>
  <si>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</si>
  <si>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</si>
  <si>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</si>
  <si>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</si>
  <si>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</si>
  <si>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</si>
  <si>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</si>
  <si>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</si>
  <si>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</si>
  <si>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</si>
  <si>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</si>
  <si>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</si>
  <si>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</si>
  <si>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</si>
  <si>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</si>
  <si>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</si>
  <si>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</si>
  <si>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</si>
  <si>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</si>
  <si>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</si>
  <si>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</si>
  <si>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</si>
  <si>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</si>
  <si>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</si>
  <si>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</si>
  <si>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</si>
  <si>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</si>
  <si>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</si>
  <si>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</si>
  <si>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</si>
  <si>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</si>
  <si>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</si>
  <si>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</si>
  <si>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</si>
  <si>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</si>
  <si>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</si>
  <si>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</si>
  <si>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</si>
  <si>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</si>
  <si>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</si>
  <si>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</si>
  <si>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</si>
  <si>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</si>
  <si>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</si>
  <si>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</si>
  <si>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</si>
  <si>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</si>
  <si>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</si>
  <si>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</si>
  <si>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</si>
  <si>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</si>
  <si>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</si>
  <si>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</si>
  <si>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</si>
  <si>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</si>
  <si>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</si>
  <si>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</si>
  <si>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</si>
  <si>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</si>
  <si>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</si>
  <si>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</si>
  <si>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</si>
  <si>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</si>
  <si>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</si>
  <si>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</si>
  <si>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</si>
  <si>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</si>
  <si>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</si>
  <si>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</si>
  <si>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</si>
  <si>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</si>
  <si>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</si>
  <si>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</si>
  <si>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</si>
  <si>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</si>
  <si>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</si>
  <si>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</si>
  <si>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</si>
  <si>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</si>
  <si>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</si>
  <si>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</si>
  <si>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</si>
  <si>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</si>
  <si>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</si>
  <si>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</si>
  <si>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</si>
  <si>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</si>
  <si>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</si>
  <si>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</si>
  <si>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</si>
  <si>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</si>
  <si>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</si>
  <si>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</si>
  <si>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</si>
  <si>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</si>
  <si>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</si>
  <si>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</si>
  <si>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</si>
  <si>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</si>
  <si>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</si>
  <si>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</si>
  <si>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</si>
  <si>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</si>
  <si>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</si>
  <si>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</si>
  <si>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</si>
  <si>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</si>
  <si>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</si>
  <si>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</si>
  <si>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</si>
  <si>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</si>
  <si>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</si>
  <si>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</si>
  <si>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</si>
  <si>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</si>
  <si>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</si>
  <si>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</si>
  <si>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</si>
  <si>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</si>
  <si>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</si>
  <si>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</si>
  <si>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</si>
  <si>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</si>
  <si>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</si>
  <si>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</si>
  <si>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</si>
  <si>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</si>
  <si>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</si>
  <si>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</si>
  <si>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</si>
  <si>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</si>
  <si>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</si>
  <si>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</si>
  <si>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</si>
  <si>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</si>
  <si>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</si>
  <si>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</si>
  <si>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</si>
  <si>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</si>
  <si>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</si>
  <si>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</si>
  <si>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</si>
  <si>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</si>
  <si>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</si>
  <si>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</si>
  <si>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</si>
  <si>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</si>
  <si>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</si>
  <si>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</si>
  <si>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</si>
  <si>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</si>
  <si>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</si>
  <si>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</si>
  <si>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</si>
  <si>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</si>
  <si>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</si>
  <si>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</si>
  <si>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</si>
  <si>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</si>
  <si>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</si>
  <si>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</si>
  <si>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</si>
  <si>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</si>
  <si>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</si>
  <si>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</si>
  <si>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</si>
  <si>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</si>
  <si>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</si>
  <si>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</si>
  <si>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</si>
  <si>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</si>
  <si>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</si>
  <si>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</si>
  <si>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</si>
  <si>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</si>
  <si>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</si>
  <si>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</si>
  <si>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</si>
  <si>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</si>
  <si>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</si>
  <si>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</si>
  <si>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</si>
  <si>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</si>
  <si>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</si>
  <si>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</si>
  <si>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</si>
  <si>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</si>
  <si>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</si>
  <si>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</si>
  <si>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</si>
  <si>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</si>
  <si>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</si>
  <si>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</si>
  <si>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</si>
  <si>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</si>
  <si>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</si>
  <si>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</si>
  <si>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</si>
  <si>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</si>
  <si>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</si>
  <si>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</si>
  <si>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</si>
  <si>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</si>
  <si>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</si>
  <si>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</si>
  <si>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</si>
  <si>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</si>
  <si>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</si>
  <si>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</si>
  <si>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</si>
  <si>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</si>
  <si>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</si>
  <si>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</si>
  <si>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</si>
  <si>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</si>
  <si>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</si>
  <si>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</si>
  <si>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</si>
  <si>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</si>
  <si>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</si>
  <si>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</si>
  <si>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</si>
  <si>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</si>
  <si>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</si>
  <si>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</si>
  <si>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</si>
  <si>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</si>
  <si>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</si>
  <si>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</si>
  <si>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</si>
  <si>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</si>
  <si>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</si>
  <si>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</si>
  <si>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</si>
  <si>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</si>
  <si>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</si>
  <si>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</si>
  <si>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</si>
  <si>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</si>
  <si>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</si>
  <si>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</si>
  <si>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</si>
  <si>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</si>
  <si>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</si>
  <si>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</si>
  <si>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</si>
  <si>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</si>
  <si>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</si>
  <si>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</si>
  <si>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</si>
  <si>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</si>
  <si>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</si>
  <si>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</si>
  <si>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</si>
  <si>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</si>
  <si>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</si>
  <si>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</si>
  <si>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</si>
  <si>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</si>
  <si>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</si>
  <si>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</si>
  <si>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</si>
  <si>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</si>
  <si>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</si>
  <si>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</si>
  <si>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</si>
  <si>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</si>
  <si>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</si>
  <si>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</si>
  <si>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</si>
  <si>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</si>
  <si>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</si>
  <si>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</si>
  <si>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</si>
  <si>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</si>
  <si>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</si>
  <si>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</si>
  <si>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</si>
  <si>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</si>
  <si>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</si>
  <si>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</si>
  <si>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</si>
  <si>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</si>
  <si>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</si>
  <si>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</si>
  <si>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</si>
  <si>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</si>
  <si>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</si>
  <si>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</si>
  <si>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</si>
  <si>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</si>
  <si>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</si>
  <si>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</si>
  <si>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</si>
  <si>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</si>
  <si>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</si>
  <si>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</si>
  <si>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</si>
  <si>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</si>
  <si>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</si>
  <si>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</si>
  <si>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</si>
  <si>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</si>
  <si>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</si>
  <si>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</si>
  <si>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</si>
  <si>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</si>
  <si>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</si>
  <si>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</si>
  <si>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</si>
  <si>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</si>
  <si>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</si>
  <si>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</si>
  <si>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</si>
  <si>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</si>
  <si>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</si>
  <si>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</si>
  <si>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</si>
  <si>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</si>
  <si>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</si>
  <si>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</si>
  <si>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</si>
  <si>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</si>
  <si>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</si>
  <si>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</si>
  <si>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</si>
  <si>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</si>
  <si>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</si>
  <si>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</si>
  <si>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</si>
  <si>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</si>
  <si>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</si>
  <si>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</si>
  <si>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</si>
  <si>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</si>
  <si>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</si>
  <si>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</si>
  <si>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</si>
  <si>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</si>
  <si>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</si>
  <si>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</si>
  <si>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</si>
  <si>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</si>
  <si>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</si>
  <si>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</si>
  <si>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</si>
  <si>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</si>
  <si>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</si>
  <si>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</si>
  <si>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</si>
  <si>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</si>
  <si>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</si>
  <si>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</si>
  <si>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</si>
  <si>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</si>
  <si>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</si>
  <si>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</si>
  <si>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</si>
  <si>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</si>
  <si>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</si>
  <si>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</si>
  <si>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</si>
  <si>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</si>
  <si>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</si>
  <si>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</si>
  <si>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</si>
  <si>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</si>
  <si>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</si>
  <si>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</si>
  <si>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</si>
  <si>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</si>
  <si>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</si>
  <si>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</si>
  <si>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</si>
  <si>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</si>
  <si>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</si>
  <si>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</si>
  <si>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</si>
  <si>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</si>
  <si>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</si>
  <si>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</si>
  <si>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</si>
  <si>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</si>
  <si>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</si>
  <si>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</si>
  <si>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</si>
  <si>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</si>
  <si>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</si>
  <si>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</si>
  <si>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</si>
  <si>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</si>
  <si>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</si>
  <si>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</si>
  <si>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</si>
  <si>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</si>
  <si>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</si>
  <si>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</si>
  <si>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</si>
  <si>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</si>
  <si>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</si>
  <si>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</si>
  <si>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</si>
  <si>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</si>
  <si>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</si>
  <si>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</si>
  <si>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</si>
  <si>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</si>
  <si>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</si>
  <si>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</si>
  <si>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</si>
  <si>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</si>
  <si>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</si>
  <si>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</si>
  <si>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</si>
  <si>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</si>
  <si>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</si>
  <si>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</si>
  <si>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</si>
  <si>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</si>
  <si>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</si>
  <si>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</si>
  <si>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</si>
  <si>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</si>
  <si>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</si>
  <si>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</si>
  <si>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</si>
  <si>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</si>
  <si>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</si>
  <si>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</si>
  <si>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</si>
  <si>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</si>
  <si>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</si>
  <si>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</si>
  <si>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</si>
  <si>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</si>
  <si>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</si>
  <si>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</si>
  <si>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</si>
  <si>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</si>
  <si>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</si>
  <si>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</si>
  <si>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</si>
  <si>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</si>
  <si>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</si>
  <si>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</si>
  <si>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</si>
  <si>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</si>
  <si>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</si>
  <si>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</si>
  <si>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</si>
  <si>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</si>
  <si>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</si>
  <si>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</si>
  <si>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</si>
  <si>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</si>
  <si>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</si>
  <si>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</si>
  <si>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</si>
  <si>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</si>
  <si>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</si>
  <si>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</si>
  <si>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</si>
  <si>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</si>
  <si>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</si>
  <si>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</si>
  <si>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</si>
  <si>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</si>
  <si>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</si>
  <si>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</si>
  <si>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</si>
  <si>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</si>
  <si>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</si>
  <si>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</si>
  <si>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</si>
  <si>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</si>
  <si>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</si>
  <si>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</si>
  <si>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</si>
  <si>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</si>
  <si>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</si>
  <si>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</si>
  <si>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</si>
  <si>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</si>
  <si>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</si>
  <si>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</si>
  <si>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</si>
  <si>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</si>
  <si>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</si>
  <si>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</si>
  <si>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</si>
  <si>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</si>
  <si>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</si>
  <si>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</si>
  <si>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</si>
  <si>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</si>
  <si>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</si>
  <si>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</si>
  <si>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</si>
  <si>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</si>
  <si>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</si>
  <si>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</si>
  <si>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</si>
  <si>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</si>
  <si>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</si>
  <si>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</si>
  <si>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</si>
  <si>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</si>
  <si>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</si>
  <si>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</si>
  <si>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</si>
  <si>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</si>
  <si>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</si>
  <si>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</si>
  <si>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</si>
  <si>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</si>
  <si>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</si>
  <si>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</si>
  <si>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</si>
  <si>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</si>
  <si>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</si>
  <si>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</si>
  <si>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</si>
  <si>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</si>
  <si>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</si>
  <si>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</si>
  <si>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</si>
  <si>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</si>
  <si>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</si>
  <si>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</si>
  <si>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</si>
  <si>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</si>
  <si>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</si>
  <si>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</si>
  <si>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</si>
  <si>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</si>
  <si>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</si>
  <si>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</si>
  <si>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</si>
  <si>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</si>
  <si>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</si>
  <si>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</si>
  <si>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</si>
  <si>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</si>
  <si>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</si>
  <si>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</si>
  <si>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</si>
  <si>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</si>
  <si>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</si>
  <si>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</si>
  <si>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</si>
  <si>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</si>
  <si>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</si>
  <si>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</si>
  <si>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</si>
  <si>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</si>
  <si>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</si>
  <si>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</si>
  <si>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</si>
  <si>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</si>
  <si>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</si>
  <si>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</si>
  <si>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</si>
  <si>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</si>
  <si>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</si>
  <si>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</si>
  <si>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</si>
  <si>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</si>
  <si>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</si>
  <si>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</si>
  <si>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</si>
  <si>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</si>
  <si>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</si>
  <si>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</si>
  <si>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</si>
  <si>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</si>
  <si>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</si>
  <si>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</si>
  <si>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</si>
  <si>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</si>
  <si>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</si>
  <si>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</si>
  <si>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</si>
  <si>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</si>
  <si>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</si>
  <si>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</si>
  <si>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</si>
  <si>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</si>
  <si>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</si>
  <si>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</si>
  <si>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</si>
  <si>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</si>
  <si>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</si>
  <si>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</si>
  <si>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</si>
  <si>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</si>
  <si>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</si>
  <si>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</si>
  <si>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</si>
  <si>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</si>
  <si>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</si>
  <si>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</si>
  <si>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</si>
  <si>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</si>
  <si>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</si>
  <si>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</si>
  <si>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</si>
  <si>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</si>
  <si>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</si>
  <si>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</si>
  <si>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</si>
  <si>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</si>
  <si>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</si>
  <si>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</si>
  <si>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</si>
  <si>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</si>
  <si>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</si>
  <si>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</si>
  <si>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</si>
  <si>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</si>
  <si>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</si>
  <si>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</si>
  <si>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</si>
  <si>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</si>
  <si>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</si>
  <si>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</si>
  <si>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</si>
  <si>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</si>
  <si>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</si>
  <si>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</si>
  <si>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</si>
  <si>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</si>
  <si>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</si>
  <si>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</si>
  <si>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</si>
  <si>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</si>
  <si>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</si>
  <si>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</si>
  <si>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</si>
  <si>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</si>
  <si>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</si>
  <si>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</si>
  <si>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</si>
  <si>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</si>
  <si>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</si>
  <si>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</si>
  <si>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</si>
  <si>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</si>
  <si>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</si>
  <si>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</si>
  <si>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</si>
  <si>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</si>
  <si>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</si>
  <si>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</si>
  <si>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</si>
  <si>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</si>
  <si>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</si>
  <si>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</si>
  <si>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</si>
  <si>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</si>
  <si>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</si>
  <si>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</si>
  <si>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</si>
  <si>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</si>
  <si>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</si>
  <si>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</si>
  <si>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</si>
  <si>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</si>
  <si>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</si>
  <si>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</si>
  <si>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</si>
  <si>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</si>
  <si>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</si>
  <si>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</si>
  <si>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</si>
  <si>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</si>
  <si>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</si>
  <si>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</si>
  <si>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</si>
  <si>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</si>
  <si>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</si>
  <si>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</si>
  <si>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</si>
  <si>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</si>
  <si>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</si>
  <si>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</si>
  <si>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</si>
  <si>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</si>
  <si>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</si>
  <si>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</si>
  <si>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</si>
  <si>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</si>
  <si>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</si>
  <si>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</si>
  <si>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</si>
  <si>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</si>
  <si>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</si>
  <si>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</si>
  <si>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</si>
  <si>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</si>
  <si>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</si>
  <si>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</si>
  <si>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</si>
  <si>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</si>
  <si>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</si>
  <si>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</si>
  <si>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</si>
  <si>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</si>
  <si>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</si>
  <si>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</si>
  <si>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</si>
  <si>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</si>
  <si>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</si>
  <si>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</si>
  <si>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</si>
  <si>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</si>
  <si>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</si>
  <si>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</si>
  <si>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</si>
  <si>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</si>
  <si>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</si>
  <si>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</si>
  <si>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</si>
  <si>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</si>
  <si>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</si>
  <si>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</si>
  <si>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</si>
  <si>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</si>
  <si>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</si>
  <si>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</si>
  <si>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</si>
  <si>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</si>
  <si>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</si>
  <si>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</si>
  <si>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</si>
  <si>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</si>
  <si>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</si>
  <si>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</si>
  <si>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</si>
  <si>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</si>
  <si>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</si>
  <si>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</si>
  <si>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</si>
  <si>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</si>
  <si>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</si>
  <si>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</si>
  <si>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</si>
  <si>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</si>
  <si>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</si>
  <si>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</si>
  <si>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</si>
  <si>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</si>
  <si>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</si>
  <si>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</si>
  <si>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</si>
  <si>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</si>
  <si>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</si>
  <si>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</si>
  <si>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</si>
  <si>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</si>
  <si>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</si>
  <si>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</si>
  <si>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</si>
  <si>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</si>
  <si>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</si>
  <si>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</si>
  <si>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</si>
  <si>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</si>
  <si>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</si>
  <si>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</si>
  <si>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</si>
  <si>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</si>
  <si>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</si>
  <si>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</si>
  <si>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</si>
  <si>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</si>
  <si>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</si>
  <si>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</si>
  <si>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</si>
  <si>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</si>
  <si>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</si>
  <si>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</si>
  <si>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</si>
  <si>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</si>
  <si>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</si>
  <si>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</si>
  <si>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</si>
  <si>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</si>
  <si>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</si>
  <si>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</si>
  <si>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</si>
  <si>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</si>
  <si>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</si>
  <si>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</si>
  <si>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</si>
  <si>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</si>
  <si>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</si>
  <si>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</si>
  <si>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</si>
  <si>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</si>
  <si>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</si>
  <si>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</si>
  <si>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</si>
  <si>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</si>
  <si>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</si>
  <si>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</si>
  <si>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</si>
  <si>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</si>
  <si>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</si>
  <si>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</si>
  <si>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</si>
  <si>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</si>
  <si>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</si>
  <si>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</si>
  <si>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</si>
  <si>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</si>
  <si>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</si>
  <si>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</si>
  <si>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</si>
  <si>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</si>
  <si>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</si>
  <si>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</si>
  <si>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</si>
  <si>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</si>
  <si>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</si>
  <si>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</si>
  <si>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</si>
  <si>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</si>
  <si>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</si>
  <si>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</si>
  <si>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</si>
  <si>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</si>
  <si>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</si>
  <si>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</si>
  <si>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</si>
  <si>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</si>
  <si>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</si>
  <si>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</si>
  <si>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</si>
  <si>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</si>
  <si>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</si>
  <si>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</si>
  <si>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</si>
  <si>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</si>
  <si>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</si>
  <si>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</si>
  <si>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</si>
  <si>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</si>
  <si>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</si>
  <si>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</si>
  <si>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</si>
  <si>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</si>
  <si>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</si>
  <si>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</si>
  <si>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</si>
  <si>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</si>
  <si>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</si>
  <si>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</si>
  <si>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</si>
  <si>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</si>
  <si>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</si>
  <si>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</si>
  <si>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</si>
  <si>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</si>
  <si>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</si>
  <si>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</si>
  <si>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</si>
  <si>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</si>
  <si>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</si>
  <si>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</si>
  <si>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</si>
  <si>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</si>
  <si>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</si>
  <si>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</si>
  <si>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</si>
  <si>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</si>
  <si>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</si>
  <si>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</si>
  <si>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</si>
  <si>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</si>
  <si>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</si>
  <si>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</si>
  <si>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</si>
  <si>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</si>
  <si>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</si>
  <si>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</si>
  <si>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</si>
  <si>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</si>
  <si>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</si>
  <si>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</si>
  <si>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</si>
  <si>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</si>
  <si>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</si>
  <si>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</si>
  <si>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</si>
  <si>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</si>
  <si>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</si>
  <si>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</si>
  <si>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</si>
  <si>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</si>
  <si>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</si>
  <si>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</si>
  <si>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</si>
  <si>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</si>
  <si>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</si>
  <si>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</si>
  <si>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</si>
  <si>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</si>
  <si>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</si>
  <si>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</si>
  <si>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</si>
  <si>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</si>
  <si>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</si>
  <si>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</si>
  <si>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</si>
  <si>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</si>
  <si>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</si>
  <si>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</si>
  <si>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</si>
  <si>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</si>
  <si>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</si>
  <si>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</si>
  <si>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</si>
  <si>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</si>
  <si>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</si>
  <si>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</si>
  <si>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</si>
  <si>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</si>
  <si>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</si>
  <si>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</si>
  <si>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</si>
  <si>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</si>
  <si>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</si>
  <si>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</si>
  <si>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</si>
  <si>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</si>
  <si>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</si>
  <si>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</si>
  <si>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</si>
  <si>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</si>
  <si>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</si>
  <si>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</si>
  <si>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</si>
  <si>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</si>
  <si>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</si>
  <si>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</si>
  <si>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</si>
  <si>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</si>
  <si>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</si>
  <si>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</si>
  <si>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</si>
  <si>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</si>
  <si>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</si>
  <si>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</si>
  <si>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</si>
  <si>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</si>
  <si>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</si>
  <si>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</si>
  <si>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</si>
  <si>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</si>
  <si>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</si>
  <si>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</si>
  <si>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</si>
  <si>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</si>
  <si>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</si>
  <si>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</si>
  <si>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</si>
  <si>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</si>
  <si>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</si>
  <si>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</si>
  <si>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</si>
  <si>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</si>
  <si>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</si>
  <si>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</si>
  <si>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</si>
  <si>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</si>
  <si>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</si>
  <si>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</si>
  <si>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</si>
  <si>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</si>
  <si>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</si>
  <si>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</si>
  <si>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</si>
  <si>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</si>
  <si>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</si>
  <si>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</si>
  <si>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</si>
  <si>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</si>
  <si>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</si>
  <si>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</si>
  <si>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</si>
  <si>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</si>
  <si>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</si>
  <si>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</si>
  <si>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</si>
  <si>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</si>
  <si>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</si>
  <si>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</si>
  <si>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</si>
  <si>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</si>
  <si>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</si>
  <si>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</si>
  <si>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</si>
  <si>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</si>
  <si>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</si>
  <si>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</si>
  <si>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</si>
  <si>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</si>
  <si>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</si>
  <si>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</si>
  <si>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</si>
  <si>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</si>
  <si>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</si>
  <si>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</si>
  <si>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</si>
  <si>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</si>
  <si>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</si>
  <si>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</si>
  <si>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</si>
  <si>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</si>
  <si>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</si>
  <si>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</si>
  <si>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</si>
  <si>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</si>
  <si>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</si>
  <si>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</si>
  <si>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</si>
  <si>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</si>
  <si>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</si>
  <si>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</si>
  <si>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</si>
  <si>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</si>
  <si>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</si>
  <si>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</si>
  <si>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</si>
  <si>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</si>
  <si>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</si>
  <si>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</si>
  <si>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</si>
  <si>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</si>
  <si>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</si>
  <si>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</si>
  <si>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</si>
  <si>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</si>
  <si>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</si>
  <si>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</si>
  <si>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</si>
  <si>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</si>
  <si>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</si>
  <si>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</si>
  <si>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</si>
  <si>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</si>
  <si>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</si>
  <si>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</si>
  <si>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</si>
  <si>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</si>
  <si>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</si>
  <si>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</si>
  <si>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</si>
  <si>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</si>
  <si>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</si>
  <si>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</si>
  <si>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</si>
  <si>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</si>
  <si>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</si>
  <si>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</si>
  <si>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</si>
  <si>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</si>
  <si>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</si>
  <si>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</si>
  <si>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</si>
  <si>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</si>
  <si>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</si>
  <si>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</si>
  <si>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</si>
  <si>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</si>
  <si>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</si>
  <si>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</si>
  <si>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</si>
  <si>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</si>
  <si>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</si>
  <si>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</si>
  <si>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</si>
  <si>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</si>
  <si>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</si>
  <si>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</si>
  <si>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</si>
  <si>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</si>
  <si>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</si>
  <si>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</si>
  <si>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</si>
  <si>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</si>
  <si>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</si>
  <si>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</si>
  <si>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</si>
  <si>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</si>
  <si>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</si>
  <si>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</si>
  <si>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</si>
  <si>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</si>
  <si>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</si>
  <si>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</si>
  <si>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</si>
  <si>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</si>
  <si>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</si>
  <si>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</si>
  <si>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</si>
  <si>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</si>
  <si>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</si>
  <si>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</si>
  <si>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</si>
  <si>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</si>
  <si>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</si>
  <si>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</si>
  <si>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</si>
  <si>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</si>
  <si>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</si>
  <si>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</si>
  <si>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</si>
  <si>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</si>
  <si>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</si>
  <si>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</si>
  <si>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</si>
  <si>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</si>
  <si>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</si>
  <si>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</si>
  <si>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</si>
  <si>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</si>
  <si>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</si>
  <si>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</si>
  <si>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</si>
  <si>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</si>
  <si>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</si>
  <si>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</si>
  <si>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</si>
  <si>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</si>
  <si>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</si>
  <si>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</si>
  <si>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</si>
  <si>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</si>
  <si>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</si>
  <si>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</si>
  <si>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</si>
  <si>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</si>
  <si>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</si>
  <si>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</si>
  <si>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</si>
  <si>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</si>
  <si>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</si>
  <si>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</si>
  <si>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</si>
  <si>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</si>
  <si>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</si>
  <si>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</si>
  <si>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</si>
  <si>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</si>
  <si>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</si>
  <si>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</si>
  <si>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</si>
  <si>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</si>
  <si>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</si>
  <si>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</si>
  <si>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</si>
  <si>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</si>
  <si>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</si>
  <si>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</si>
  <si>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</si>
  <si>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</si>
  <si>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</si>
  <si>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</si>
  <si>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</si>
  <si>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</si>
  <si>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</si>
  <si>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</si>
  <si>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</si>
  <si>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</si>
  <si>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</si>
  <si>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</si>
  <si>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</si>
  <si>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</si>
  <si>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</si>
  <si>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</si>
  <si>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</si>
  <si>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</si>
  <si>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</si>
  <si>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</si>
  <si>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</si>
  <si>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</si>
  <si>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</si>
  <si>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</si>
  <si>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</si>
  <si>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</si>
  <si>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</si>
  <si>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</si>
  <si>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</si>
  <si>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</si>
  <si>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</si>
  <si>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</si>
  <si>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</si>
  <si>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</si>
  <si>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</si>
  <si>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</si>
  <si>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</si>
  <si>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</si>
  <si>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</si>
  <si>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</si>
  <si>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</si>
  <si>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</si>
  <si>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</si>
  <si>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</si>
  <si>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</si>
  <si>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</si>
  <si>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</si>
  <si>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</si>
  <si>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</si>
  <si>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</si>
  <si>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</si>
  <si>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</si>
  <si>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</si>
  <si>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</si>
  <si>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</si>
  <si>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</si>
  <si>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</si>
  <si>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</si>
  <si>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</si>
  <si>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</si>
  <si>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</si>
  <si>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</si>
  <si>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</si>
  <si>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</si>
  <si>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</si>
  <si>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</si>
  <si>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</si>
  <si>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</si>
  <si>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</si>
  <si>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</si>
  <si>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</si>
  <si>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</si>
  <si>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</si>
  <si>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</si>
  <si>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</si>
  <si>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</si>
  <si>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</si>
  <si>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</si>
  <si>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</si>
  <si>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</si>
  <si>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</si>
  <si>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</si>
  <si>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</si>
  <si>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</si>
  <si>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</si>
  <si>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</si>
  <si>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</si>
  <si>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</si>
  <si>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</si>
  <si>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</si>
  <si>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</si>
  <si>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</si>
  <si>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</si>
  <si>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</si>
  <si>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</si>
  <si>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</si>
  <si>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</si>
  <si>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</si>
  <si>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</si>
  <si>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</si>
  <si>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</si>
  <si>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</si>
  <si>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</si>
  <si>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</si>
  <si>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</si>
  <si>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</si>
  <si>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</si>
  <si>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</si>
  <si>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</si>
  <si>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</si>
  <si>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</si>
  <si>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</si>
  <si>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</si>
  <si>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</si>
  <si>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</si>
  <si>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</si>
  <si>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</si>
  <si>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</si>
  <si>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</si>
  <si>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</si>
  <si>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</si>
  <si>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</si>
  <si>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</si>
  <si>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</si>
  <si>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</si>
  <si>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</si>
  <si>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</si>
  <si>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</si>
  <si>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</si>
  <si>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</si>
  <si>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</si>
  <si>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</si>
  <si>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</si>
  <si>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</si>
  <si>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</si>
  <si>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</si>
  <si>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</si>
  <si>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</si>
  <si>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</si>
  <si>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</si>
  <si>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</si>
  <si>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</si>
  <si>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</si>
  <si>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</si>
  <si>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</si>
  <si>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</si>
  <si>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</si>
  <si>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</si>
  <si>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</si>
  <si>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</si>
  <si>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</si>
  <si>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</si>
  <si>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</si>
  <si>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</si>
  <si>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</si>
  <si>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</si>
  <si>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</si>
  <si>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</si>
  <si>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</si>
  <si>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</si>
  <si>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</si>
  <si>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</si>
  <si>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</si>
  <si>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</si>
  <si>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</si>
  <si>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</si>
  <si>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</si>
  <si>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</si>
  <si>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</si>
  <si>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</si>
  <si>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</si>
  <si>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</si>
  <si>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</si>
  <si>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</si>
  <si>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</si>
  <si>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</si>
  <si>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</si>
  <si>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</si>
  <si>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</si>
  <si>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</si>
  <si>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</si>
  <si>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</si>
  <si>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</si>
  <si>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</si>
  <si>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</si>
  <si>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</si>
  <si>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</si>
  <si>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</si>
  <si>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</si>
  <si>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</si>
  <si>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</si>
  <si>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</si>
  <si>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</si>
  <si>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</si>
  <si>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</si>
  <si>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</si>
  <si>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</si>
  <si>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</si>
  <si>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</si>
  <si>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</si>
  <si>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</si>
  <si>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</si>
  <si>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</si>
  <si>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</si>
  <si>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</si>
  <si>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</si>
  <si>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</si>
  <si>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</si>
  <si>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</si>
  <si>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</si>
  <si>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</si>
  <si>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</si>
  <si>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</si>
  <si>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</si>
  <si>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</si>
  <si>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</si>
  <si>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</si>
  <si>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</si>
  <si>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</si>
  <si>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</si>
  <si>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</si>
  <si>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</si>
  <si>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</si>
  <si>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</si>
  <si>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</si>
  <si>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</si>
  <si>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</si>
  <si>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</si>
  <si>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</si>
  <si>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</si>
  <si>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</si>
  <si>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</si>
  <si>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</si>
  <si>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</si>
  <si>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</si>
  <si>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</si>
  <si>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</si>
  <si>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</si>
  <si>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</si>
  <si>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</si>
  <si>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</si>
  <si>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</si>
  <si>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</si>
  <si>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</si>
  <si>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</si>
  <si>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</si>
  <si>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</si>
  <si>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</si>
  <si>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</si>
  <si>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</si>
  <si>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</si>
  <si>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</si>
  <si>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</si>
  <si>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</si>
  <si>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</si>
  <si>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</si>
  <si>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</si>
  <si>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</si>
  <si>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</si>
  <si>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</si>
  <si>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</si>
  <si>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</si>
  <si>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</si>
  <si>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</si>
  <si>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</si>
  <si>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</si>
  <si>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</si>
  <si>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</si>
  <si>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</si>
  <si>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</si>
  <si>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</si>
  <si>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</si>
  <si>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</si>
  <si>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</si>
  <si>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</si>
  <si>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</si>
  <si>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</si>
  <si>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</si>
  <si>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</si>
  <si>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</si>
  <si>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</si>
  <si>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</si>
  <si>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</si>
  <si>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</si>
  <si>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</si>
  <si>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</si>
  <si>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</si>
  <si>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</si>
  <si>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</si>
  <si>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</si>
  <si>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</si>
  <si>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</si>
  <si>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</si>
  <si>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</si>
  <si>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</si>
  <si>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</si>
  <si>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</si>
  <si>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</si>
  <si>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</si>
  <si>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</si>
  <si>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</si>
  <si>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</si>
  <si>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</si>
  <si>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</si>
  <si>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</si>
  <si>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</si>
  <si>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</si>
  <si>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</si>
  <si>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</si>
  <si>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</si>
  <si>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</si>
  <si>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</si>
  <si>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</si>
  <si>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</si>
  <si>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</si>
  <si>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</si>
  <si>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</si>
  <si>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</si>
  <si>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</si>
  <si>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</si>
  <si>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</si>
  <si>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</si>
  <si>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</si>
  <si>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</si>
  <si>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</si>
  <si>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</si>
  <si>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</si>
  <si>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</si>
  <si>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</si>
  <si>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</si>
  <si>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</si>
  <si>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</si>
  <si>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</si>
  <si>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</si>
  <si>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</si>
  <si>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</si>
  <si>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</si>
  <si>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</si>
  <si>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</si>
  <si>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</si>
  <si>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</si>
  <si>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</si>
  <si>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</si>
  <si>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</si>
  <si>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</si>
  <si>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</si>
  <si>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</si>
  <si>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</si>
  <si>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</si>
  <si>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</si>
  <si>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</si>
  <si>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</si>
  <si>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</si>
  <si>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</si>
  <si>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</si>
  <si>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</si>
  <si>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</si>
  <si>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</si>
  <si>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</si>
  <si>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</si>
  <si>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</si>
  <si>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</si>
  <si>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</si>
  <si>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</si>
  <si>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</si>
  <si>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</si>
  <si>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</si>
  <si>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</si>
  <si>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</si>
  <si>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</si>
  <si>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</si>
  <si>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</si>
  <si>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</si>
  <si>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</si>
  <si>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</si>
  <si>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</si>
  <si>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</si>
  <si>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</si>
  <si>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</si>
  <si>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</si>
  <si>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</si>
  <si>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</si>
  <si>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</si>
  <si>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</si>
  <si>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</si>
  <si>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</si>
  <si>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</si>
  <si>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</si>
  <si>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</si>
  <si>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</si>
  <si>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</si>
  <si>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</si>
  <si>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</si>
  <si>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</si>
  <si>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</si>
  <si>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</si>
  <si>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</si>
  <si>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</si>
  <si>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</si>
  <si>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</si>
  <si>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</si>
  <si>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</si>
  <si>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</si>
  <si>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</si>
  <si>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</si>
  <si>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</si>
  <si>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</si>
  <si>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</si>
  <si>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</si>
  <si>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</si>
  <si>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</si>
  <si>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</si>
  <si>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</si>
  <si>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</si>
  <si>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</si>
  <si>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</si>
  <si>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</si>
  <si>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</si>
  <si>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</si>
  <si>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</si>
  <si>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</si>
  <si>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</si>
  <si>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</si>
  <si>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</si>
  <si>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</si>
  <si>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</si>
  <si>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</si>
  <si>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</si>
  <si>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</si>
  <si>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</si>
  <si>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</si>
  <si>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</si>
  <si>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</si>
  <si>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</si>
  <si>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</si>
  <si>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</si>
  <si>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</si>
  <si>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</si>
  <si>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</si>
  <si>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</si>
  <si>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</si>
  <si>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</si>
  <si>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</si>
  <si>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</si>
  <si>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</si>
  <si>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</si>
  <si>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</si>
  <si>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</si>
  <si>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</si>
  <si>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</si>
  <si>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</si>
  <si>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</si>
  <si>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</si>
  <si>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</si>
  <si>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</si>
  <si>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</si>
  <si>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</si>
  <si>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</si>
  <si>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</si>
  <si>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</si>
  <si>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</si>
  <si>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</si>
  <si>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</si>
  <si>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</si>
  <si>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</si>
  <si>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</si>
  <si>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</si>
  <si>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</si>
  <si>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</si>
  <si>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</si>
  <si>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</si>
  <si>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</si>
  <si>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</si>
  <si>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</si>
  <si>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</si>
  <si>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</si>
  <si>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</si>
  <si>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</si>
  <si>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</si>
  <si>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</si>
  <si>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</si>
  <si>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</si>
  <si>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</si>
  <si>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</si>
  <si>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</si>
  <si>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</si>
  <si>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</si>
  <si>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</si>
  <si>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</si>
  <si>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</si>
  <si>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</si>
  <si>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</si>
  <si>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</si>
  <si>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</si>
  <si>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</si>
  <si>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</si>
  <si>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</si>
  <si>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</si>
  <si>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</si>
  <si>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</si>
  <si>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</si>
  <si>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</si>
  <si>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</si>
  <si>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</si>
  <si>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</si>
  <si>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</si>
  <si>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</si>
  <si>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</si>
  <si>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</si>
  <si>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</si>
  <si>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</si>
  <si>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</si>
  <si>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</si>
  <si>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</si>
  <si>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</si>
  <si>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</si>
  <si>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</si>
  <si>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</si>
  <si>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</si>
  <si>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</si>
  <si>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</si>
  <si>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</si>
  <si>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</si>
  <si>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</si>
  <si>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</si>
  <si>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</si>
  <si>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</si>
  <si>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</si>
  <si>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</si>
  <si>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</si>
  <si>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</si>
  <si>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</si>
  <si>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</si>
  <si>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</si>
  <si>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</si>
  <si>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</si>
  <si>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</si>
  <si>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</si>
  <si>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</si>
  <si>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</si>
  <si>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</si>
  <si>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</si>
  <si>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</si>
  <si>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</si>
  <si>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</si>
  <si>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</si>
  <si>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</si>
  <si>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</si>
  <si>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</si>
  <si>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</si>
  <si>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</si>
  <si>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</si>
  <si>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</si>
  <si>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</si>
  <si>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</si>
  <si>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</si>
  <si>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</si>
  <si>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</si>
  <si>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</si>
  <si>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</si>
  <si>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</si>
  <si>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</si>
  <si>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</si>
  <si>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</si>
  <si>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</si>
  <si>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</si>
  <si>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</si>
  <si>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</si>
  <si>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</si>
  <si>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</si>
  <si>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</si>
  <si>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</si>
  <si>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</si>
  <si>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</si>
  <si>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</si>
  <si>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</si>
  <si>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</si>
  <si>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</si>
  <si>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</si>
  <si>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</si>
  <si>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</si>
  <si>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</si>
  <si>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</si>
  <si>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</si>
  <si>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</si>
  <si>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</si>
  <si>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</si>
  <si>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</si>
  <si>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</si>
  <si>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</si>
  <si>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</si>
  <si>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</si>
  <si>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</si>
  <si>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</si>
  <si>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</si>
  <si>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</si>
  <si>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</si>
  <si>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</si>
  <si>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</si>
  <si>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</si>
  <si>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</si>
  <si>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</si>
  <si>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</si>
  <si>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</si>
  <si>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</si>
  <si>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</si>
  <si>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</si>
  <si>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</si>
  <si>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</si>
  <si>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</si>
  <si>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</si>
  <si>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</si>
  <si>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</si>
  <si>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</si>
  <si>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</si>
  <si>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</si>
  <si>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</si>
  <si>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</si>
  <si>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</si>
  <si>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</si>
  <si>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</si>
  <si>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</si>
  <si>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</si>
  <si>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</si>
  <si>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</si>
  <si>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</si>
  <si>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</si>
  <si>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</si>
  <si>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</si>
  <si>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</si>
  <si>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</si>
  <si>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</si>
  <si>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</si>
  <si>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</si>
  <si>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</si>
  <si>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</si>
  <si>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</si>
  <si>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</si>
  <si>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</si>
  <si>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</si>
  <si>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</si>
  <si>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</si>
  <si>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</si>
  <si>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</si>
  <si>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</si>
  <si>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</si>
  <si>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</si>
  <si>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</si>
  <si>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</si>
  <si>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</si>
  <si>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</si>
  <si>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</si>
  <si>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</si>
  <si>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</si>
  <si>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</si>
  <si>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</si>
  <si>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</si>
  <si>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</si>
  <si>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</si>
  <si>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</si>
  <si>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</si>
  <si>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</si>
  <si>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</si>
  <si>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</si>
  <si>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</si>
  <si>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</si>
  <si>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</si>
  <si>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</si>
  <si>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</si>
  <si>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</si>
  <si>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</si>
  <si>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</si>
  <si>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</si>
  <si>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</si>
  <si>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</si>
  <si>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</si>
  <si>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</si>
  <si>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</si>
  <si>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</si>
  <si>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</si>
  <si>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</si>
  <si>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</si>
  <si>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</si>
  <si>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</si>
  <si>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</si>
  <si>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</si>
  <si>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</si>
  <si>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</si>
  <si>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</si>
  <si>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</si>
  <si>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</si>
  <si>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</si>
  <si>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</si>
  <si>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</si>
  <si>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</si>
  <si>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</si>
  <si>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</si>
  <si>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</si>
  <si>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</si>
  <si>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</si>
  <si>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</si>
  <si>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</si>
  <si>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</si>
  <si>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</si>
  <si>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</si>
  <si>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</si>
  <si>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</si>
  <si>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</si>
  <si>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</si>
  <si>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</si>
  <si>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</si>
  <si>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</si>
  <si>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</si>
  <si>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</si>
  <si>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</si>
  <si>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</si>
  <si>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</si>
  <si>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</si>
  <si>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</si>
  <si>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</si>
  <si>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</si>
  <si>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</si>
  <si>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</si>
  <si>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</si>
  <si>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</si>
  <si>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</si>
  <si>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</si>
  <si>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</si>
  <si>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</si>
  <si>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</si>
  <si>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</si>
  <si>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</si>
  <si>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</si>
  <si>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</si>
  <si>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</si>
  <si>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</si>
  <si>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</si>
  <si>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</si>
  <si>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</si>
  <si>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</si>
  <si>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</si>
  <si>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</si>
  <si>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</si>
  <si>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</si>
  <si>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</si>
  <si>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</si>
  <si>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</si>
  <si>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</si>
  <si>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</si>
  <si>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</si>
  <si>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</si>
  <si>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</si>
  <si>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</si>
  <si>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</si>
  <si>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</si>
  <si>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</si>
  <si>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</si>
  <si>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</si>
  <si>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</si>
  <si>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</si>
  <si>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</si>
  <si>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</si>
  <si>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</si>
  <si>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</si>
  <si>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</si>
  <si>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</si>
  <si>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</si>
  <si>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</si>
  <si>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</si>
  <si>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</si>
  <si>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</si>
  <si>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</si>
  <si>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</si>
  <si>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</si>
  <si>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</si>
  <si>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</si>
  <si>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</si>
  <si>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</si>
  <si>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</si>
  <si>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</si>
  <si>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</si>
  <si>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</si>
  <si>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</si>
  <si>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</si>
  <si>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</si>
  <si>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</si>
  <si>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</si>
  <si>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</si>
  <si>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</si>
  <si>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</si>
  <si>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</si>
  <si>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</si>
  <si>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</si>
  <si>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</si>
  <si>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</si>
  <si>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</si>
  <si>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</si>
  <si>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</si>
  <si>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</si>
  <si>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</si>
  <si>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</si>
  <si>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</si>
  <si>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</si>
  <si>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</si>
  <si>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</si>
  <si>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</si>
  <si>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</si>
  <si>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</si>
  <si>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</si>
  <si>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</si>
  <si>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</si>
  <si>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</si>
  <si>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</si>
  <si>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</si>
  <si>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</si>
  <si>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</si>
  <si>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</si>
  <si>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</si>
  <si>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</si>
  <si>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</si>
  <si>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</si>
  <si>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</si>
  <si>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</si>
  <si>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</si>
  <si>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</si>
  <si>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</si>
  <si>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</si>
  <si>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</si>
  <si>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</si>
  <si>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</si>
  <si>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</si>
  <si>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</si>
  <si>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</si>
  <si>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</si>
  <si>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</si>
  <si>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</si>
  <si>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</si>
  <si>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</si>
  <si>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</si>
  <si>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</si>
  <si>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</si>
  <si>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</si>
  <si>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</si>
  <si>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</si>
  <si>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</si>
  <si>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</si>
  <si>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</si>
  <si>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</si>
  <si>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</si>
  <si>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</si>
  <si>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</si>
  <si>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</si>
  <si>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</si>
  <si>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</si>
  <si>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</si>
  <si>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</si>
  <si>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</si>
  <si>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</si>
  <si>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</si>
  <si>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</si>
  <si>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</si>
  <si>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</si>
  <si>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</si>
  <si>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</si>
  <si>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</si>
  <si>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</si>
  <si>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</si>
  <si>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</si>
  <si>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</si>
  <si>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</si>
  <si>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</si>
  <si>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</si>
  <si>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</si>
  <si>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</si>
  <si>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</si>
  <si>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</si>
  <si>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</si>
  <si>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</si>
  <si>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</si>
  <si>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</si>
  <si>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</si>
  <si>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</si>
  <si>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</si>
  <si>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</si>
  <si>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</si>
  <si>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</si>
  <si>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</si>
  <si>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</si>
  <si>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</si>
  <si>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</si>
  <si>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</si>
  <si>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</si>
  <si>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</si>
  <si>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</si>
  <si>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</si>
  <si>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</si>
  <si>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</si>
  <si>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</si>
  <si>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</si>
  <si>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</si>
  <si>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</si>
  <si>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</si>
  <si>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</si>
  <si>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</si>
  <si>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</si>
  <si>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</si>
  <si>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</si>
  <si>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</si>
  <si>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</si>
  <si>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</si>
  <si>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</si>
  <si>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</si>
  <si>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</si>
  <si>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</si>
  <si>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</si>
  <si>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</si>
  <si>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</si>
  <si>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</si>
  <si>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</si>
  <si>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</si>
  <si>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</si>
  <si>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</si>
  <si>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</si>
  <si>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</si>
  <si>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</si>
  <si>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</si>
  <si>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</si>
  <si>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</si>
  <si>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</si>
  <si>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</si>
  <si>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</si>
  <si>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</si>
  <si>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</si>
  <si>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</si>
  <si>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</si>
  <si>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</si>
  <si>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</si>
  <si>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</si>
  <si>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</si>
  <si>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</si>
  <si>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</si>
  <si>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</si>
  <si>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</si>
  <si>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</si>
  <si>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</si>
  <si>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</si>
  <si>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</si>
  <si>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</si>
  <si>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</si>
  <si>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</si>
  <si>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</si>
  <si>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</si>
  <si>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</si>
  <si>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</si>
  <si>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</si>
  <si>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</si>
  <si>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</si>
  <si>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</si>
  <si>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</si>
  <si>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</si>
  <si>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</si>
  <si>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</si>
  <si>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</si>
  <si>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</si>
  <si>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</si>
  <si>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</si>
  <si>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</si>
  <si>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</si>
  <si>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</si>
  <si>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</si>
  <si>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</si>
  <si>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</si>
  <si>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</si>
  <si>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</si>
  <si>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</si>
  <si>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</si>
  <si>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</si>
  <si>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</si>
  <si>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</si>
  <si>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</si>
  <si>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</si>
  <si>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</si>
  <si>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</si>
  <si>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</si>
  <si>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</si>
  <si>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</si>
  <si>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</si>
  <si>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</si>
  <si>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</si>
  <si>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</si>
  <si>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</si>
  <si>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</si>
  <si>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</si>
  <si>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</si>
  <si>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</si>
  <si>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</si>
  <si>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</si>
  <si>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</si>
  <si>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</si>
  <si>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</si>
  <si>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</si>
  <si>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</si>
  <si>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</si>
  <si>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</si>
  <si>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</si>
  <si>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</si>
  <si>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</si>
  <si>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</si>
  <si>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</si>
  <si>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</si>
  <si>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</si>
  <si>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</si>
  <si>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</si>
  <si>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</si>
  <si>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</si>
  <si>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</si>
  <si>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</si>
  <si>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</si>
  <si>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</si>
  <si>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</si>
  <si>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</si>
  <si>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</si>
  <si>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</si>
  <si>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</si>
  <si>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</si>
  <si>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</si>
  <si>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</si>
  <si>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</si>
  <si>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</si>
  <si>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</si>
  <si>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</si>
  <si>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</si>
  <si>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</si>
  <si>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</si>
  <si>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</si>
  <si>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</si>
  <si>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</si>
  <si>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</si>
  <si>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</si>
  <si>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</si>
  <si>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</si>
  <si>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</si>
  <si>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</si>
  <si>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</si>
  <si>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</si>
  <si>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</si>
  <si>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</si>
  <si>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</si>
  <si>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</si>
  <si>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</si>
  <si>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</si>
  <si>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</si>
  <si>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</si>
  <si>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</si>
  <si>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</si>
  <si>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</si>
  <si>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</si>
  <si>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</si>
  <si>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</si>
  <si>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</si>
  <si>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</si>
  <si>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</si>
  <si>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</si>
  <si>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</si>
  <si>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</si>
  <si>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</si>
  <si>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</si>
  <si>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</si>
  <si>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</si>
  <si>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</si>
  <si>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</si>
  <si>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</si>
  <si>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</si>
  <si>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</si>
  <si>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</si>
  <si>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</si>
  <si>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</si>
  <si>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</si>
  <si>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</si>
  <si>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</si>
  <si>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</si>
  <si>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</si>
  <si>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</si>
  <si>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</si>
  <si>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</si>
  <si>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</si>
  <si>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</si>
  <si>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</si>
  <si>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</si>
  <si>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</si>
  <si>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</si>
  <si>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</si>
  <si>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</si>
  <si>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</si>
  <si>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</si>
  <si>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</si>
  <si>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</si>
  <si>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</si>
  <si>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</si>
  <si>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</si>
  <si>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</si>
  <si>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</si>
  <si>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</si>
  <si>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</si>
  <si>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</si>
  <si>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</si>
  <si>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</si>
  <si>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</si>
  <si>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</si>
  <si>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</si>
  <si>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</si>
  <si>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</si>
  <si>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</si>
  <si>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</si>
  <si>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</si>
  <si>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</si>
  <si>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</si>
  <si>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</si>
  <si>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</si>
  <si>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</si>
  <si>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</si>
  <si>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</si>
  <si>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</si>
  <si>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</si>
  <si>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</si>
  <si>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</si>
  <si>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</si>
  <si>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</si>
  <si>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</si>
  <si>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</si>
  <si>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</si>
  <si>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</si>
  <si>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</si>
  <si>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</si>
  <si>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</si>
  <si>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</si>
  <si>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</si>
  <si>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</si>
  <si>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</si>
  <si>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</si>
  <si>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</si>
  <si>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</si>
  <si>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</si>
  <si>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</si>
  <si>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</si>
  <si>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</si>
  <si>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</si>
  <si>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</si>
  <si>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</si>
  <si>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</si>
  <si>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</si>
  <si>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</si>
  <si>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</si>
  <si>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</si>
  <si>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</si>
  <si>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</si>
  <si>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</si>
  <si>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</si>
  <si>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</si>
  <si>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</si>
  <si>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</si>
  <si>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</si>
  <si>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</si>
  <si>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</si>
  <si>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</si>
  <si>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</si>
  <si>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</si>
  <si>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</si>
  <si>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</si>
  <si>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</si>
  <si>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</si>
  <si>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</si>
  <si>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</si>
  <si>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</si>
  <si>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</si>
  <si>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</si>
  <si>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</si>
  <si>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</si>
  <si>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</si>
  <si>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</si>
  <si>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</si>
  <si>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</si>
  <si>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</si>
  <si>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</si>
  <si>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</si>
  <si>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</si>
  <si>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</si>
  <si>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</si>
  <si>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</si>
  <si>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</si>
  <si>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</si>
  <si>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</si>
  <si>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</si>
  <si>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</si>
  <si>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</si>
  <si>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</si>
  <si>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</si>
  <si>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</si>
  <si>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</si>
  <si>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</si>
  <si>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</si>
  <si>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</si>
  <si>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</si>
  <si>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</si>
  <si>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</si>
  <si>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</si>
  <si>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</si>
  <si>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</si>
  <si>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</si>
  <si>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</si>
  <si>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</si>
  <si>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</si>
  <si>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</si>
  <si>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</si>
  <si>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</si>
  <si>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</si>
  <si>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</si>
  <si>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</si>
  <si>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</si>
  <si>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</si>
  <si>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</si>
  <si>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</si>
  <si>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</si>
  <si>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</si>
  <si>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</si>
  <si>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</si>
  <si>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</si>
  <si>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</si>
  <si>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</si>
  <si>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</si>
  <si>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</si>
  <si>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</si>
  <si>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</si>
  <si>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</si>
  <si>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</si>
  <si>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</si>
  <si>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</si>
  <si>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</si>
  <si>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</si>
  <si>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</si>
  <si>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</si>
  <si>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</si>
  <si>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</si>
  <si>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</si>
  <si>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</si>
  <si>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</si>
  <si>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</si>
  <si>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</si>
  <si>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</si>
  <si>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</si>
  <si>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</si>
  <si>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</si>
  <si>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</si>
  <si>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</si>
  <si>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</si>
  <si>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</si>
  <si>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</si>
  <si>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</si>
  <si>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</si>
  <si>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</si>
  <si>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</si>
  <si>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</si>
  <si>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</si>
  <si>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</si>
  <si>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</si>
  <si>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</si>
  <si>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</si>
  <si>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</si>
  <si>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</si>
  <si>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</si>
  <si>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</si>
  <si>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</si>
  <si>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</si>
  <si>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</si>
  <si>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</si>
  <si>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</si>
  <si>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</si>
  <si>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</si>
  <si>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</si>
  <si>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</si>
  <si>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</si>
  <si>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</si>
  <si>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</si>
  <si>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</si>
  <si>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</si>
  <si>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</si>
  <si>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</si>
  <si>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</si>
  <si>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</si>
  <si>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</si>
  <si>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</si>
  <si>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</si>
  <si>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</si>
  <si>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</si>
  <si>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</si>
  <si>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</si>
  <si>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</si>
  <si>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</si>
  <si>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</si>
  <si>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</si>
  <si>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</si>
  <si>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</si>
  <si>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</si>
  <si>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</si>
  <si>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</si>
  <si>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</si>
  <si>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</si>
  <si>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</si>
  <si>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</si>
  <si>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</si>
  <si>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</si>
  <si>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</si>
  <si>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</si>
  <si>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</si>
  <si>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</si>
  <si>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</si>
  <si>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</si>
  <si>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</si>
  <si>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</si>
  <si>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</si>
  <si>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</si>
  <si>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</si>
  <si>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</si>
  <si>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</si>
  <si>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</si>
  <si>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</si>
  <si>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</si>
  <si>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</si>
  <si>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</si>
  <si>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</si>
  <si>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</si>
  <si>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</si>
  <si>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</si>
  <si>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</si>
  <si>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</si>
  <si>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</si>
  <si>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</si>
  <si>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</si>
  <si>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</si>
  <si>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</si>
  <si>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</si>
  <si>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</si>
  <si>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</si>
  <si>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</si>
  <si>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</si>
  <si>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</si>
  <si>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</si>
  <si>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</si>
  <si>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</si>
  <si>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</si>
  <si>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</si>
  <si>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</si>
  <si>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</si>
  <si>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</si>
  <si>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</si>
  <si>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</si>
  <si>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</si>
  <si>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</si>
  <si>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</si>
  <si>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</si>
  <si>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</si>
  <si>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</si>
  <si>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</si>
  <si>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</si>
  <si>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</si>
  <si>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</si>
  <si>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</si>
  <si>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</si>
  <si>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</si>
  <si>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</si>
  <si>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</si>
  <si>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</si>
  <si>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</si>
  <si>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</si>
  <si>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</si>
  <si>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</si>
  <si>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</si>
  <si>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</si>
  <si>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</si>
  <si>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</si>
  <si>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</si>
  <si>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</si>
  <si>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</si>
  <si>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</si>
  <si>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</si>
  <si>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</si>
  <si>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</si>
  <si>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</si>
  <si>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</si>
  <si>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</si>
  <si>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</si>
  <si>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</si>
  <si>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</si>
  <si>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</si>
  <si>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</si>
  <si>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</si>
  <si>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</si>
  <si>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</si>
  <si>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</si>
  <si>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</si>
  <si>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</si>
  <si>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</si>
  <si>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</si>
  <si>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</si>
  <si>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</si>
  <si>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</si>
  <si>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</si>
  <si>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</si>
  <si>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</si>
  <si>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</si>
  <si>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</si>
  <si>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</si>
  <si>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</si>
  <si>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</si>
  <si>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</si>
  <si>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</si>
  <si>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</si>
  <si>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</si>
  <si>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</si>
  <si>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</si>
  <si>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</si>
  <si>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</si>
  <si>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</si>
  <si>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</si>
  <si>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</si>
  <si>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</si>
  <si>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</si>
  <si>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</si>
  <si>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</si>
  <si>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</si>
  <si>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</si>
  <si>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</si>
  <si>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</si>
  <si>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</si>
  <si>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</si>
  <si>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</si>
  <si>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</si>
  <si>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</si>
  <si>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</si>
  <si>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</si>
  <si>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</si>
  <si>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</si>
  <si>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</si>
  <si>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</si>
  <si>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</si>
  <si>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</si>
  <si>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</si>
  <si>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</si>
  <si>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</si>
  <si>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</si>
  <si>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</si>
  <si>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</si>
  <si>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</si>
  <si>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</si>
  <si>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</si>
  <si>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</si>
  <si>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</si>
  <si>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</si>
  <si>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</si>
  <si>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</si>
  <si>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</si>
  <si>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</si>
  <si>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</si>
  <si>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</si>
  <si>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</si>
  <si>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</si>
  <si>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</si>
  <si>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</si>
  <si>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</si>
  <si>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</si>
  <si>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</si>
  <si>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</si>
  <si>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</si>
  <si>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</si>
  <si>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</si>
  <si>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</si>
  <si>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</si>
  <si>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</si>
  <si>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</si>
  <si>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</si>
  <si>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</si>
  <si>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</si>
  <si>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</si>
  <si>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</si>
  <si>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</si>
  <si>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</si>
  <si>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</si>
  <si>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</si>
  <si>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</si>
  <si>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</si>
  <si>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</si>
  <si>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</si>
  <si>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</si>
  <si>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</si>
  <si>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</si>
  <si>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</si>
  <si>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</si>
  <si>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</si>
  <si>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</si>
  <si>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</si>
  <si>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</si>
  <si>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</si>
  <si>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</si>
  <si>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</si>
  <si>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</si>
  <si>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</si>
  <si>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</si>
  <si>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</si>
  <si>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</si>
  <si>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</si>
  <si>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</si>
  <si>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</si>
  <si>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</si>
  <si>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</si>
  <si>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</si>
  <si>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</si>
  <si>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</si>
  <si>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</si>
  <si>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</si>
  <si>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</si>
  <si>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</si>
  <si>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</si>
  <si>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</si>
  <si>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</si>
  <si>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</si>
  <si>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</si>
  <si>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</si>
  <si>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</si>
  <si>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</si>
  <si>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</si>
  <si>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</si>
  <si>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</si>
  <si>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</si>
  <si>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</si>
  <si>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</si>
  <si>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</si>
  <si>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</si>
  <si>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</si>
  <si>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</si>
  <si>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</si>
  <si>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</si>
  <si>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</si>
  <si>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</si>
  <si>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</si>
  <si>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</si>
  <si>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</si>
  <si>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</si>
  <si>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</si>
  <si>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</si>
  <si>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</si>
  <si>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</si>
  <si>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</si>
  <si>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</si>
  <si>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</si>
  <si>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</si>
  <si>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</si>
  <si>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</si>
  <si>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</si>
  <si>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</si>
  <si>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</si>
  <si>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</si>
  <si>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</si>
  <si>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</si>
  <si>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</si>
  <si>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</si>
  <si>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</si>
  <si>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</si>
  <si>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</si>
  <si>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</si>
  <si>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</si>
  <si>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</si>
  <si>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</si>
  <si>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</si>
  <si>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</si>
  <si>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</si>
  <si>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</si>
  <si>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</si>
  <si>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</si>
  <si>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</si>
  <si>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</si>
  <si>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</si>
  <si>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</si>
  <si>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</si>
  <si>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</si>
  <si>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</si>
  <si>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</si>
  <si>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</si>
  <si>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</si>
  <si>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</si>
  <si>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</si>
  <si>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</si>
  <si>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</si>
  <si>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</si>
  <si>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</si>
  <si>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</si>
  <si>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</si>
  <si>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</si>
  <si>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</si>
  <si>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</si>
  <si>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</si>
  <si>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</si>
  <si>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</si>
  <si>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</si>
  <si>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</si>
  <si>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</si>
  <si>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</si>
  <si>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</si>
  <si>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</si>
  <si>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</si>
  <si>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</si>
  <si>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</si>
  <si>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</si>
  <si>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</si>
  <si>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</si>
  <si>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</si>
  <si>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</si>
  <si>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</si>
  <si>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</si>
  <si>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</si>
  <si>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</si>
  <si>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</si>
  <si>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</si>
  <si>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</si>
  <si>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</si>
  <si>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</si>
  <si>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</si>
  <si>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</si>
  <si>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</si>
  <si>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</si>
  <si>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</si>
  <si>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</si>
  <si>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</si>
  <si>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</si>
  <si>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</si>
  <si>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</si>
  <si>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</si>
  <si>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</si>
  <si>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</si>
  <si>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</si>
  <si>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</si>
  <si>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</si>
  <si>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</si>
  <si>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</si>
  <si>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</si>
  <si>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</si>
  <si>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</si>
  <si>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</si>
  <si>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</si>
  <si>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</si>
  <si>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</si>
  <si>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</si>
  <si>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</si>
  <si>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</si>
  <si>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</si>
  <si>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</si>
  <si>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</si>
  <si>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</si>
  <si>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</si>
  <si>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</si>
  <si>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</si>
  <si>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</si>
  <si>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</si>
  <si>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</si>
  <si>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</si>
  <si>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</si>
  <si>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</si>
  <si>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</si>
  <si>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</si>
  <si>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</si>
  <si>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</si>
  <si>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</si>
  <si>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</si>
  <si>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</si>
  <si>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</si>
  <si>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</si>
  <si>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</si>
  <si>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</si>
  <si>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</si>
  <si>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</si>
  <si>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</si>
  <si>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</si>
  <si>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</si>
  <si>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</si>
  <si>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</si>
  <si>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</si>
  <si>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</si>
  <si>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</si>
  <si>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</si>
  <si>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</si>
  <si>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</si>
  <si>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</si>
  <si>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</si>
  <si>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</si>
  <si>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</si>
  <si>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</si>
  <si>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</si>
  <si>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</si>
  <si>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</si>
  <si>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</si>
  <si>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</si>
  <si>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</si>
  <si>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</si>
  <si>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</si>
  <si>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</si>
  <si>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</si>
  <si>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</si>
  <si>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</si>
  <si>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</si>
  <si>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</si>
  <si>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</si>
  <si>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</si>
  <si>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</si>
  <si>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</si>
  <si>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</si>
  <si>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</si>
  <si>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</si>
  <si>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</si>
  <si>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</si>
  <si>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</si>
  <si>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</si>
  <si>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</si>
  <si>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</si>
  <si>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</si>
  <si>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</si>
  <si>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</si>
  <si>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</si>
  <si>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</si>
  <si>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</si>
  <si>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</si>
  <si>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</si>
  <si>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</si>
  <si>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</si>
  <si>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</si>
  <si>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</si>
  <si>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</si>
  <si>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</si>
  <si>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</si>
  <si>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</si>
  <si>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</si>
  <si>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</si>
  <si>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</si>
  <si>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</si>
  <si>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</si>
  <si>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</si>
  <si>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</si>
  <si>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</si>
  <si>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</si>
  <si>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</si>
  <si>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</si>
  <si>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</si>
  <si>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</si>
  <si>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</si>
  <si>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</si>
  <si>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</si>
  <si>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</si>
  <si>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</si>
  <si>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</si>
  <si>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</si>
  <si>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</si>
  <si>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</si>
  <si>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</si>
  <si>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</si>
  <si>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</si>
  <si>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</si>
  <si>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</si>
  <si>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</si>
  <si>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</si>
  <si>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</si>
  <si>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</si>
  <si>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</si>
  <si>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</si>
  <si>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</si>
  <si>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</si>
  <si>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</si>
  <si>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</si>
  <si>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</si>
  <si>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</si>
  <si>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</si>
  <si>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</si>
  <si>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</si>
  <si>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</si>
  <si>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</si>
  <si>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</si>
  <si>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</si>
  <si>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</si>
  <si>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</si>
  <si>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</si>
  <si>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</si>
  <si>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</si>
  <si>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</si>
  <si>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</si>
  <si>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</si>
  <si>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</si>
  <si>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</si>
  <si>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</si>
  <si>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</si>
  <si>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</si>
  <si>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</si>
  <si>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</si>
  <si>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</si>
  <si>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</si>
  <si>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</si>
  <si>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</si>
  <si>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</si>
  <si>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</si>
  <si>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</si>
  <si>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</si>
  <si>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</si>
  <si>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</si>
  <si>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</si>
  <si>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</si>
  <si>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</si>
  <si>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</si>
  <si>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</si>
  <si>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</si>
  <si>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</si>
  <si>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</si>
  <si>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</si>
  <si>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</si>
  <si>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</si>
  <si>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</si>
  <si>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</si>
  <si>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</si>
  <si>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</si>
  <si>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</si>
  <si>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</si>
  <si>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</si>
  <si>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</si>
  <si>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</si>
  <si>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</si>
  <si>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</si>
  <si>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</si>
  <si>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</si>
  <si>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</si>
  <si>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</si>
  <si>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</si>
  <si>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</si>
  <si>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</si>
  <si>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</si>
  <si>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</si>
  <si>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</si>
  <si>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</si>
  <si>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</si>
  <si>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</si>
  <si>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</si>
  <si>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</si>
  <si>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</si>
  <si>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</si>
  <si>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</si>
  <si>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</si>
  <si>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</si>
  <si>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</si>
  <si>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</si>
  <si>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</si>
  <si>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</si>
  <si>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</si>
  <si>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</si>
  <si>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</si>
  <si>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</si>
  <si>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</si>
  <si>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</si>
  <si>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</si>
  <si>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</si>
  <si>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</si>
  <si>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</si>
  <si>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</si>
  <si>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</si>
  <si>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</si>
  <si>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</si>
  <si>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</si>
  <si>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</si>
  <si>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</si>
  <si>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</si>
  <si>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</si>
  <si>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</si>
  <si>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</si>
  <si>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</si>
  <si>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</si>
  <si>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</si>
  <si>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</si>
  <si>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</si>
  <si>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</si>
  <si>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</si>
  <si>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</si>
  <si>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</si>
  <si>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</si>
  <si>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</si>
  <si>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</si>
  <si>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</si>
  <si>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</si>
  <si>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</si>
  <si>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</si>
  <si>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</si>
  <si>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</si>
  <si>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</si>
  <si>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</si>
  <si>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</si>
  <si>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</si>
  <si>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</si>
  <si>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</si>
  <si>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</si>
  <si>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</si>
  <si>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</si>
  <si>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</si>
  <si>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</si>
  <si>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</si>
  <si>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</si>
  <si>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</si>
  <si>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</si>
  <si>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</si>
  <si>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</si>
  <si>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</si>
  <si>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</si>
  <si>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</si>
  <si>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</si>
  <si>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</si>
  <si>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</si>
  <si>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</si>
  <si>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</si>
  <si>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</si>
  <si>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</si>
  <si>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</si>
  <si>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</si>
  <si>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</si>
  <si>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</si>
  <si>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</si>
  <si>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</si>
  <si>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</si>
  <si>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</si>
  <si>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</si>
  <si>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</si>
  <si>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</si>
  <si>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</si>
  <si>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</si>
  <si>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</si>
  <si>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</si>
  <si>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</si>
  <si>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</si>
  <si>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</si>
  <si>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</si>
  <si>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</si>
  <si>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</si>
  <si>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</si>
  <si>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</si>
  <si>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</si>
  <si>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</si>
  <si>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</si>
  <si>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</si>
  <si>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</si>
  <si>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</si>
  <si>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</si>
  <si>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</si>
  <si>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</si>
  <si>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</si>
  <si>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</si>
  <si>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</si>
  <si>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</si>
  <si>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</si>
  <si>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</si>
  <si>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</si>
  <si>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</si>
  <si>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</si>
  <si>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</si>
  <si>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</si>
  <si>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</si>
  <si>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</si>
  <si>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</si>
  <si>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</si>
  <si>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</si>
  <si>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</si>
  <si>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</si>
  <si>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</si>
  <si>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</si>
  <si>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</si>
  <si>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</si>
  <si>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</si>
  <si>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</si>
  <si>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</si>
  <si>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</si>
  <si>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</si>
  <si>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</si>
  <si>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</si>
  <si>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</si>
  <si>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</si>
  <si>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</si>
  <si>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</si>
  <si>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</si>
  <si>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</si>
  <si>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</si>
  <si>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</si>
  <si>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</si>
  <si>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</si>
  <si>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</si>
  <si>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</si>
  <si>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</si>
  <si>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</si>
  <si>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</si>
  <si>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</si>
  <si>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</si>
  <si>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</si>
  <si>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</si>
  <si>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</si>
  <si>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</si>
  <si>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</si>
  <si>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</si>
  <si>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</si>
  <si>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</si>
  <si>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</si>
  <si>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</si>
  <si>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</si>
  <si>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</si>
  <si>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</si>
  <si>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</si>
  <si>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</si>
  <si>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</si>
  <si>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</si>
  <si>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</si>
  <si>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</si>
  <si>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</si>
  <si>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</si>
  <si>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</si>
  <si>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</si>
  <si>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</si>
  <si>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</si>
  <si>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</si>
  <si>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</si>
  <si>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</si>
  <si>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</si>
  <si>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</si>
  <si>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</si>
  <si>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</si>
  <si>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</si>
  <si>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</si>
  <si>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</si>
  <si>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</si>
  <si>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</si>
  <si>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</si>
  <si>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</si>
  <si>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</si>
  <si>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</si>
  <si>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</si>
  <si>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</si>
  <si>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</si>
  <si>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</si>
  <si>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</si>
  <si>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</si>
  <si>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</si>
  <si>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</si>
  <si>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</si>
  <si>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</si>
  <si>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</si>
  <si>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</si>
  <si>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</si>
  <si>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</si>
  <si>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</si>
  <si>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</si>
  <si>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</si>
  <si>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</si>
  <si>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</si>
  <si>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</si>
  <si>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</si>
  <si>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</si>
  <si>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</si>
  <si>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</si>
  <si>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</si>
  <si>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</si>
  <si>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</si>
  <si>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</si>
  <si>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</si>
  <si>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</si>
  <si>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</si>
  <si>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</si>
  <si>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</si>
  <si>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</si>
  <si>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</si>
  <si>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</si>
  <si>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</si>
  <si>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</si>
  <si>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</si>
  <si>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</si>
  <si>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</si>
  <si>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</si>
  <si>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</si>
  <si>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</si>
  <si>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</si>
  <si>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</si>
  <si>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</si>
  <si>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</si>
  <si>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</si>
  <si>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</si>
  <si>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</si>
  <si>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</si>
  <si>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</si>
  <si>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</si>
  <si>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</si>
  <si>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</si>
  <si>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</si>
  <si>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</si>
  <si>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</si>
  <si>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</si>
  <si>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</si>
  <si>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</si>
  <si>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</si>
  <si>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</si>
  <si>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</si>
  <si>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</si>
  <si>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</si>
  <si>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</si>
  <si>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</si>
  <si>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</si>
  <si>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</si>
  <si>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</si>
  <si>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</si>
  <si>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</si>
  <si>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</si>
  <si>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</si>
  <si>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</si>
  <si>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</si>
  <si>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</si>
  <si>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</si>
  <si>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</si>
  <si>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</si>
  <si>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</si>
  <si>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</si>
  <si>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</si>
  <si>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</si>
  <si>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</si>
  <si>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</si>
  <si>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</si>
  <si>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</si>
  <si>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</si>
  <si>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</si>
  <si>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</si>
  <si>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</si>
  <si>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</si>
  <si>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</si>
  <si>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</si>
  <si>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</si>
  <si>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</si>
  <si>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</si>
  <si>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</si>
  <si>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</si>
  <si>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</si>
  <si>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</si>
  <si>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</si>
  <si>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</si>
  <si>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</si>
  <si>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</si>
  <si>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</si>
  <si>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</si>
  <si>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</si>
  <si>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</si>
  <si>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</si>
  <si>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</si>
  <si>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</si>
  <si>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</si>
  <si>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</si>
  <si>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</si>
  <si>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</si>
  <si>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</si>
  <si>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</si>
  <si>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</si>
  <si>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</si>
  <si>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</si>
  <si>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</si>
  <si>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</si>
  <si>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</si>
  <si>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</si>
  <si>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</si>
  <si>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</si>
  <si>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</si>
  <si>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</si>
  <si>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</si>
  <si>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</si>
  <si>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</si>
  <si>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</si>
  <si>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</si>
  <si>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</si>
  <si>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</si>
  <si>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</si>
  <si>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</si>
  <si>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</si>
  <si>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</si>
  <si>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</si>
  <si>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</si>
  <si>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</si>
  <si>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</si>
  <si>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</si>
  <si>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</si>
  <si>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</si>
  <si>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</si>
  <si>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</si>
  <si>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</si>
  <si>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</si>
  <si>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</si>
  <si>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</si>
  <si>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</si>
  <si>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</si>
  <si>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</si>
  <si>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</si>
  <si>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</si>
  <si>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</si>
  <si>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</si>
  <si>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</si>
  <si>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</si>
  <si>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</si>
  <si>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</si>
  <si>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</si>
  <si>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</si>
  <si>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</si>
  <si>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</si>
  <si>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</si>
  <si>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</si>
  <si>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</si>
  <si>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</si>
  <si>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</si>
  <si>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</si>
  <si>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</si>
  <si>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</si>
  <si>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</si>
  <si>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</si>
  <si>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</si>
  <si>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</si>
  <si>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</si>
  <si>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</si>
  <si>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</si>
  <si>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</si>
  <si>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</si>
  <si>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</si>
  <si>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</si>
  <si>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</si>
  <si>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</si>
  <si>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</si>
  <si>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</si>
  <si>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</si>
  <si>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</si>
  <si>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</si>
  <si>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</si>
  <si>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</si>
  <si>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</si>
  <si>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</si>
  <si>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</si>
  <si>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</si>
  <si>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</si>
  <si>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</si>
  <si>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</si>
  <si>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</si>
  <si>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</si>
  <si>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</si>
  <si>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</si>
  <si>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</si>
  <si>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</si>
  <si>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</si>
  <si>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</si>
  <si>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</si>
  <si>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</si>
  <si>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</si>
  <si>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</si>
  <si>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</si>
  <si>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</si>
  <si>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</si>
  <si>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</si>
  <si>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</si>
  <si>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</si>
  <si>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</si>
  <si>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</si>
  <si>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</si>
  <si>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</si>
  <si>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</si>
  <si>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</si>
  <si>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</si>
  <si>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</si>
  <si>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</si>
  <si>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</si>
  <si>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</si>
  <si>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</si>
  <si>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</si>
  <si>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</si>
  <si>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</si>
  <si>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</si>
  <si>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</si>
  <si>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</si>
  <si>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</si>
  <si>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</si>
  <si>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</si>
  <si>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</si>
  <si>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</si>
  <si>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</si>
  <si>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</si>
  <si>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</si>
  <si>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</si>
  <si>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</si>
  <si>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</si>
  <si>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</si>
  <si>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</si>
  <si>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</si>
  <si>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</si>
  <si>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</si>
  <si>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</si>
  <si>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</si>
  <si>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</si>
  <si>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</si>
  <si>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</si>
  <si>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</si>
  <si>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</si>
  <si>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</si>
  <si>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</si>
  <si>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</si>
  <si>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</si>
  <si>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</si>
  <si>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</si>
  <si>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</si>
  <si>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</si>
  <si>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</si>
  <si>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</si>
  <si>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</si>
  <si>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</si>
  <si>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</si>
  <si>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</si>
  <si>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</si>
  <si>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</si>
  <si>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</si>
  <si>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</si>
  <si>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</si>
  <si>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</si>
  <si>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</si>
  <si>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</si>
  <si>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</si>
  <si>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</si>
  <si>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</si>
  <si>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</si>
  <si>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</si>
  <si>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</si>
  <si>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</si>
  <si>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</si>
  <si>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</si>
  <si>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</si>
  <si>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</si>
  <si>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</si>
  <si>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</si>
  <si>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</si>
  <si>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</si>
  <si>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</si>
  <si>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</si>
  <si>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</si>
  <si>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</si>
  <si>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</si>
  <si>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</si>
  <si>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</si>
  <si>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</si>
  <si>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</si>
  <si>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</si>
  <si>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</si>
  <si>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</si>
  <si>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</si>
  <si>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</si>
  <si>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</si>
  <si>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</si>
  <si>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</si>
  <si>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</si>
  <si>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</si>
  <si>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</si>
  <si>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</si>
  <si>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</si>
  <si>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</si>
  <si>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</si>
  <si>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</si>
  <si>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</si>
  <si>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</si>
  <si>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</si>
  <si>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</si>
  <si>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</si>
  <si>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</si>
  <si>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</si>
  <si>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</si>
  <si>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</si>
  <si>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</si>
  <si>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</si>
  <si>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</si>
  <si>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</si>
  <si>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</si>
  <si>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</si>
  <si>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</si>
  <si>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</si>
  <si>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</si>
  <si>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</si>
  <si>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</si>
  <si>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</si>
  <si>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</si>
  <si>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</si>
  <si>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</si>
  <si>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</si>
  <si>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</si>
  <si>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</si>
  <si>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</si>
  <si>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</si>
  <si>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</si>
  <si>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</si>
  <si>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</si>
  <si>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</si>
  <si>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</si>
  <si>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</si>
  <si>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</si>
  <si>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</si>
  <si>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</si>
  <si>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</si>
  <si>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</si>
  <si>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</si>
  <si>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</si>
  <si>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</si>
  <si>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</si>
  <si>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</si>
  <si>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</si>
  <si>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</si>
  <si>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</si>
  <si>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</si>
  <si>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</si>
  <si>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</si>
  <si>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</si>
  <si>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</si>
  <si>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</si>
  <si>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</si>
  <si>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</si>
  <si>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</si>
  <si>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</si>
  <si>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</si>
  <si>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</si>
  <si>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</si>
  <si>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</si>
  <si>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</si>
  <si>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</si>
  <si>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</si>
  <si>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</si>
  <si>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</si>
  <si>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</si>
  <si>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</si>
  <si>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</si>
  <si>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</si>
  <si>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</si>
  <si>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</si>
  <si>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</si>
  <si>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</si>
  <si>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</si>
  <si>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</si>
  <si>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</si>
  <si>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</si>
  <si>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</si>
  <si>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</si>
  <si>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</si>
  <si>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</si>
  <si>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</si>
  <si>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</si>
  <si>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</si>
  <si>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</si>
  <si>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</si>
  <si>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</si>
  <si>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</si>
  <si>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</si>
  <si>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</si>
  <si>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</si>
  <si>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</si>
  <si>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</si>
  <si>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</si>
  <si>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</si>
  <si>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</si>
  <si>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</si>
  <si>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</si>
  <si>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</si>
  <si>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</si>
  <si>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</si>
  <si>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</si>
  <si>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</si>
  <si>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</si>
  <si>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</si>
  <si>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</si>
  <si>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</si>
  <si>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</si>
  <si>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</si>
  <si>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</si>
  <si>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</si>
  <si>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</si>
  <si>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</si>
  <si>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</si>
  <si>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</si>
  <si>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</si>
  <si>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</si>
  <si>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</si>
  <si>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</si>
  <si>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</si>
  <si>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</si>
  <si>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</si>
  <si>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</si>
  <si>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</si>
  <si>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</si>
  <si>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</si>
  <si>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</si>
  <si>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</si>
  <si>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</si>
  <si>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</si>
  <si>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</si>
  <si>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</si>
  <si>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</si>
  <si>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</si>
  <si>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</si>
  <si>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</si>
  <si>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</si>
  <si>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</si>
  <si>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</si>
  <si>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</si>
  <si>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</si>
  <si>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</si>
  <si>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</si>
  <si>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</si>
  <si>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</si>
  <si>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</si>
  <si>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</si>
  <si>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</si>
  <si>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</si>
  <si>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</si>
  <si>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</si>
  <si>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</si>
  <si>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</si>
  <si>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</si>
  <si>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</si>
  <si>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</si>
  <si>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</si>
  <si>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</si>
  <si>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</si>
  <si>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</si>
  <si>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</si>
  <si>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</si>
  <si>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</si>
  <si>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</si>
  <si>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</si>
  <si>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</si>
  <si>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</si>
  <si>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</si>
  <si>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</si>
  <si>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</si>
  <si>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</si>
  <si>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</si>
  <si>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</si>
  <si>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</si>
  <si>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</si>
  <si>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</si>
  <si>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</si>
  <si>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</si>
  <si>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</si>
  <si>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</si>
  <si>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</si>
  <si>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</si>
  <si>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</si>
  <si>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</si>
  <si>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</si>
  <si>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</si>
  <si>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</si>
  <si>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</si>
  <si>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</si>
  <si>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</si>
  <si>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</si>
  <si>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</si>
  <si>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</si>
  <si>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</si>
  <si>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</si>
  <si>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</si>
  <si>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</si>
  <si>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</si>
  <si>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</si>
  <si>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</si>
  <si>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</si>
  <si>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</si>
  <si>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</si>
  <si>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</si>
  <si>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</si>
  <si>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</si>
  <si>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</si>
  <si>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</si>
  <si>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</si>
  <si>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</si>
  <si>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</si>
  <si>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</si>
  <si>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</si>
  <si>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</si>
  <si>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</si>
  <si>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</si>
  <si>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</si>
  <si>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</si>
  <si>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</si>
  <si>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</si>
  <si>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</si>
  <si>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</si>
  <si>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</si>
  <si>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</si>
  <si>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</si>
  <si>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</si>
  <si>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</si>
  <si>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</si>
  <si>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</si>
  <si>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</si>
  <si>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</si>
  <si>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</si>
  <si>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</si>
  <si>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</si>
  <si>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</si>
  <si>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</si>
  <si>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</si>
  <si>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</si>
  <si>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</si>
  <si>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</si>
  <si>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</si>
  <si>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</si>
  <si>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</si>
  <si>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</si>
  <si>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</si>
  <si>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</si>
  <si>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</si>
  <si>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</si>
  <si>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</si>
  <si>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</si>
  <si>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</si>
  <si>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</si>
  <si>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</si>
  <si>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</si>
  <si>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</si>
  <si>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</si>
  <si>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</si>
  <si>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</si>
  <si>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</si>
  <si>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</si>
  <si>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</si>
  <si>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</si>
  <si>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</si>
  <si>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</si>
  <si>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</si>
  <si>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</si>
  <si>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</si>
  <si>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</si>
  <si>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</si>
  <si>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</si>
  <si>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</si>
  <si>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</si>
  <si>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</si>
  <si>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</si>
  <si>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</si>
  <si>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</si>
  <si>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</si>
  <si>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</si>
  <si>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</si>
  <si>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</si>
  <si>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</si>
  <si>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</si>
  <si>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</si>
  <si>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</si>
  <si>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</si>
  <si>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</si>
  <si>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</si>
  <si>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</si>
  <si>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</si>
  <si>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</si>
  <si>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</si>
  <si>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</si>
  <si>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</si>
  <si>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</si>
  <si>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</si>
  <si>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</si>
  <si>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</si>
  <si>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</si>
  <si>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</si>
  <si>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</si>
  <si>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</si>
  <si>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</si>
  <si>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</si>
  <si>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</si>
  <si>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</si>
  <si>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</si>
  <si>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</si>
  <si>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</si>
  <si>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</si>
  <si>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</si>
  <si>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</si>
  <si>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</si>
  <si>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</si>
  <si>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</si>
  <si>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</si>
  <si>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</si>
  <si>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</si>
  <si>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</si>
  <si>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</si>
  <si>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</si>
  <si>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</si>
  <si>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</si>
  <si>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</si>
  <si>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</si>
  <si>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</si>
  <si>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</si>
  <si>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</si>
  <si>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</si>
  <si>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</si>
  <si>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</si>
  <si>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</si>
  <si>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</si>
  <si>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</si>
  <si>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</si>
  <si>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</si>
  <si>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</si>
  <si>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</si>
  <si>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</si>
  <si>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</si>
  <si>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</si>
  <si>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</si>
  <si>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</si>
  <si>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</si>
  <si>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</si>
  <si>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</si>
  <si>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</si>
  <si>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</si>
  <si>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</si>
  <si>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</si>
  <si>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</si>
  <si>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</si>
  <si>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</si>
  <si>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</si>
  <si>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</si>
  <si>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</si>
  <si>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</si>
  <si>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</si>
  <si>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</si>
  <si>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</si>
  <si>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</si>
  <si>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</si>
  <si>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</si>
  <si>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</si>
  <si>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</si>
  <si>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</si>
  <si>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</si>
  <si>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</si>
  <si>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</si>
  <si>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</si>
  <si>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</si>
  <si>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</si>
  <si>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</si>
  <si>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</si>
  <si>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</si>
  <si>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</si>
  <si>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</si>
  <si>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</si>
  <si>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</si>
  <si>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</si>
  <si>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</si>
  <si>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</si>
  <si>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</si>
  <si>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</si>
  <si>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</si>
  <si>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</si>
  <si>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</si>
  <si>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</si>
  <si>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</si>
  <si>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</si>
  <si>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</si>
  <si>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</si>
  <si>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</si>
  <si>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</si>
  <si>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</si>
  <si>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</si>
  <si>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</si>
  <si>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</si>
  <si>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</si>
  <si>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</si>
  <si>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</si>
  <si>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</si>
  <si>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</si>
  <si>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</si>
  <si>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</si>
  <si>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</si>
  <si>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</si>
  <si>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</si>
  <si>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</si>
  <si>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</si>
  <si>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</si>
  <si>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</si>
  <si>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</si>
  <si>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</si>
  <si>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</si>
  <si>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</si>
  <si>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</si>
  <si>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</si>
  <si>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</si>
  <si>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</si>
  <si>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</si>
  <si>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</si>
  <si>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</si>
  <si>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</si>
  <si>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</si>
  <si>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</si>
  <si>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</si>
  <si>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</si>
  <si>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</si>
  <si>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</si>
  <si>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</si>
  <si>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</si>
  <si>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</si>
  <si>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</si>
  <si>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</si>
  <si>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</si>
  <si>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</si>
  <si>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</si>
  <si>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</si>
  <si>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</si>
  <si>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</si>
  <si>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</si>
  <si>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</si>
  <si>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</si>
  <si>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</si>
  <si>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</si>
  <si>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</si>
  <si>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</si>
  <si>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</si>
  <si>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</si>
  <si>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</si>
  <si>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</si>
  <si>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</si>
  <si>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</si>
  <si>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</si>
  <si>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</si>
  <si>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</si>
  <si>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</si>
  <si>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</si>
  <si>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</si>
  <si>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</si>
  <si>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</si>
  <si>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</si>
  <si>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</si>
  <si>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</si>
  <si>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</si>
  <si>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</si>
  <si>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</si>
  <si>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</si>
  <si>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</si>
  <si>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</si>
  <si>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</si>
  <si>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</si>
  <si>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</si>
  <si>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</si>
  <si>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</si>
  <si>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</si>
  <si>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</si>
  <si>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</si>
  <si>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</si>
  <si>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</si>
  <si>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</si>
  <si>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</si>
  <si>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</si>
  <si>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</si>
  <si>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</si>
  <si>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</si>
  <si>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</si>
  <si>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</si>
  <si>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</si>
  <si>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</si>
  <si>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</si>
  <si>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</si>
  <si>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</si>
  <si>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</si>
  <si>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</si>
  <si>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</si>
  <si>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</si>
  <si>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</si>
  <si>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</si>
  <si>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</si>
  <si>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</si>
  <si>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</si>
  <si>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</si>
  <si>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</si>
  <si>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</si>
  <si>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</si>
  <si>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</si>
  <si>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</si>
  <si>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</si>
  <si>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</si>
  <si>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</si>
  <si>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</si>
  <si>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</si>
  <si>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</si>
  <si>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</si>
  <si>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</si>
  <si>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</si>
  <si>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</si>
  <si>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</si>
  <si>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</si>
  <si>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</si>
  <si>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</si>
  <si>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</si>
  <si>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</si>
  <si>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</si>
  <si>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</si>
  <si>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</si>
  <si>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</si>
  <si>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</si>
  <si>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</si>
  <si>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</si>
  <si>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</si>
  <si>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</si>
  <si>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</si>
  <si>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</si>
  <si>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</si>
  <si>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</si>
  <si>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</si>
  <si>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</si>
  <si>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</si>
  <si>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</si>
  <si>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</si>
  <si>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</si>
  <si>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</si>
  <si>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</si>
  <si>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</si>
  <si>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</si>
  <si>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</si>
  <si>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</si>
  <si>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</si>
  <si>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</si>
  <si>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</si>
  <si>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</si>
  <si>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</si>
  <si>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</si>
  <si>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</si>
  <si>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</si>
  <si>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</si>
  <si>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</si>
  <si>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</si>
  <si>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</si>
  <si>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</si>
  <si>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</si>
  <si>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</si>
  <si>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</si>
  <si>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</si>
  <si>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</si>
  <si>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</si>
  <si>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</si>
  <si>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</si>
  <si>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</si>
  <si>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</si>
  <si>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</si>
  <si>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</si>
  <si>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</si>
  <si>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</si>
  <si>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</si>
  <si>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</si>
  <si>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</si>
  <si>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</si>
  <si>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</si>
  <si>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</si>
  <si>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</si>
  <si>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</si>
  <si>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</si>
  <si>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</si>
  <si>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</si>
  <si>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</si>
  <si>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</si>
  <si>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</si>
  <si>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</si>
  <si>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</si>
  <si>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</si>
  <si>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</si>
  <si>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</si>
  <si>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</si>
  <si>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</si>
  <si>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</si>
  <si>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</si>
  <si>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</si>
  <si>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</si>
  <si>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</si>
  <si>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</si>
  <si>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</si>
  <si>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</si>
  <si>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</si>
  <si>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</si>
  <si>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</si>
  <si>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</si>
  <si>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</si>
  <si>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</si>
  <si>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</si>
  <si>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</si>
  <si>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</si>
  <si>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</si>
  <si>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</si>
  <si>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</si>
  <si>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</si>
  <si>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</si>
  <si>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</si>
  <si>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</si>
  <si>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</si>
  <si>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</si>
  <si>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</si>
  <si>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</si>
  <si>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</si>
  <si>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</si>
  <si>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</si>
  <si>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</si>
  <si>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</si>
  <si>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</si>
  <si>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</si>
  <si>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</si>
  <si>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</si>
  <si>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</si>
  <si>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</si>
  <si>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</si>
  <si>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</si>
  <si>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</si>
  <si>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</si>
  <si>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</si>
  <si>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</si>
  <si>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</si>
  <si>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</si>
  <si>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</si>
  <si>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</si>
  <si>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</si>
  <si>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</si>
  <si>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</si>
  <si>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</si>
  <si>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</si>
  <si>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</si>
  <si>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</si>
  <si>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</si>
  <si>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</si>
  <si>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</si>
  <si>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</si>
  <si>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</si>
  <si>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</si>
  <si>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</si>
  <si>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</si>
  <si>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</si>
  <si>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</si>
  <si>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</si>
  <si>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</si>
  <si>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</si>
  <si>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</si>
  <si>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</si>
  <si>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</si>
  <si>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</si>
  <si>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</si>
  <si>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</si>
  <si>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</si>
  <si>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</si>
  <si>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</si>
  <si>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</si>
  <si>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</si>
  <si>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</si>
  <si>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</si>
  <si>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</si>
  <si>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</si>
  <si>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</si>
  <si>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</si>
  <si>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</si>
  <si>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</si>
  <si>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</si>
  <si>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</si>
  <si>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</si>
  <si>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</si>
  <si>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</si>
  <si>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</si>
  <si>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</si>
  <si>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</si>
  <si>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</si>
  <si>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</si>
  <si>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</si>
  <si>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</si>
  <si>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</si>
  <si>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</si>
  <si>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</si>
  <si>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</si>
  <si>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</si>
  <si>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</si>
  <si>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</si>
  <si>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</si>
  <si>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</si>
  <si>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</si>
  <si>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</si>
  <si>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</si>
  <si>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</si>
  <si>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</si>
  <si>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</si>
  <si>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</si>
  <si>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</si>
  <si>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</si>
  <si>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</si>
  <si>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</si>
  <si>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</si>
  <si>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</si>
  <si>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</si>
  <si>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</si>
  <si>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</si>
  <si>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</si>
  <si>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</si>
  <si>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</si>
  <si>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</si>
  <si>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</si>
  <si>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</si>
  <si>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</si>
  <si>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</si>
  <si>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</si>
  <si>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</si>
  <si>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</si>
  <si>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</si>
  <si>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</si>
  <si>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</si>
  <si>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</si>
  <si>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</si>
  <si>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</si>
  <si>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</si>
  <si>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</si>
  <si>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</si>
  <si>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</si>
  <si>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</si>
  <si>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</si>
  <si>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</si>
  <si>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</si>
  <si>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</si>
  <si>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</si>
  <si>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</si>
  <si>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</si>
  <si>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</si>
  <si>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</si>
  <si>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</si>
  <si>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</si>
  <si>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</si>
  <si>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</si>
  <si>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</si>
  <si>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</si>
  <si>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</si>
  <si>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</si>
  <si>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</si>
  <si>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</si>
  <si>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</si>
  <si>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</si>
  <si>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</si>
  <si>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</si>
  <si>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</si>
  <si>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</si>
  <si>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</si>
  <si>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</si>
  <si>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</si>
  <si>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</si>
  <si>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</si>
  <si>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</si>
  <si>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</si>
  <si>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</si>
  <si>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</si>
  <si>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</si>
  <si>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</si>
  <si>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</si>
  <si>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</si>
  <si>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</si>
  <si>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</si>
  <si>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</si>
  <si>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</si>
  <si>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</si>
  <si>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</si>
  <si>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</si>
  <si>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</si>
  <si>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</si>
  <si>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</si>
  <si>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</si>
  <si>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</si>
  <si>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</si>
  <si>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</si>
  <si>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</si>
  <si>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</si>
  <si>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</si>
  <si>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</si>
  <si>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</si>
  <si>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</si>
  <si>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</si>
  <si>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</si>
  <si>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</si>
  <si>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</si>
  <si>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</si>
  <si>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</si>
  <si>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</si>
  <si>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</si>
  <si>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</si>
  <si>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</si>
  <si>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</si>
  <si>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</si>
  <si>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</si>
  <si>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</si>
  <si>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</si>
  <si>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</si>
  <si>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</si>
  <si>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</si>
  <si>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</si>
  <si>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</si>
  <si>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</si>
  <si>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</si>
  <si>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</si>
  <si>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</si>
  <si>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</si>
  <si>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</si>
  <si>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</si>
  <si>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</si>
  <si>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</si>
  <si>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</si>
  <si>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</si>
  <si>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</si>
  <si>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</si>
  <si>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</si>
  <si>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</si>
  <si>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</si>
  <si>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</si>
  <si>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</si>
  <si>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</si>
  <si>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</si>
  <si>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</si>
  <si>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</si>
  <si>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</si>
  <si>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</si>
  <si>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</si>
  <si>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</si>
  <si>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</si>
  <si>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</si>
  <si>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</si>
  <si>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</si>
  <si>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</si>
  <si>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</si>
  <si>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</si>
  <si>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</si>
  <si>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</si>
  <si>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</si>
  <si>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</si>
  <si>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</si>
  <si>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</si>
  <si>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</si>
  <si>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</si>
  <si>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</si>
  <si>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</si>
  <si>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</si>
  <si>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</si>
  <si>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</si>
  <si>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</si>
  <si>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</si>
  <si>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</si>
  <si>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</si>
  <si>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</si>
  <si>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</si>
  <si>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</si>
  <si>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</si>
  <si>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</si>
  <si>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</si>
  <si>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</si>
  <si>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</si>
  <si>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</si>
  <si>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</si>
  <si>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</si>
  <si>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</si>
  <si>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</si>
  <si>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</si>
  <si>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</si>
  <si>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</si>
  <si>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</si>
  <si>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</si>
  <si>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</si>
  <si>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</si>
  <si>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</si>
  <si>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</si>
  <si>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</si>
  <si>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</si>
  <si>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</si>
  <si>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</si>
  <si>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</si>
  <si>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</si>
  <si>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</si>
  <si>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</si>
  <si>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</si>
  <si>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</si>
  <si>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</si>
  <si>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</si>
  <si>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</si>
  <si>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</si>
  <si>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</si>
  <si>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</si>
  <si>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</si>
  <si>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</si>
  <si>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</si>
  <si>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</si>
  <si>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</si>
  <si>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</si>
  <si>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</si>
  <si>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</si>
  <si>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</si>
  <si>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</si>
  <si>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</si>
  <si>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</si>
  <si>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</si>
  <si>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</si>
  <si>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</si>
  <si>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</si>
  <si>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</si>
  <si>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</si>
  <si>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</si>
  <si>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</si>
  <si>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</si>
  <si>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</si>
  <si>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</si>
  <si>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</si>
  <si>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</si>
  <si>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</si>
  <si>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</si>
  <si>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</si>
  <si>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</si>
  <si>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</si>
  <si>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</si>
  <si>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</si>
  <si>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</si>
  <si>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</si>
  <si>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</si>
  <si>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</si>
  <si>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</si>
  <si>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</si>
  <si>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</si>
  <si>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</si>
  <si>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</si>
  <si>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</si>
  <si>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</si>
  <si>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</si>
  <si>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</si>
  <si>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</si>
  <si>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</si>
  <si>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</si>
  <si>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</si>
  <si>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</si>
  <si>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</si>
  <si>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</si>
  <si>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</si>
  <si>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</si>
  <si>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</si>
  <si>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</si>
  <si>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</si>
  <si>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</si>
  <si>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</si>
  <si>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</si>
  <si>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</si>
  <si>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</si>
  <si>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</si>
  <si>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</si>
  <si>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</si>
  <si>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</si>
  <si>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</si>
  <si>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</si>
  <si>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</si>
  <si>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</si>
  <si>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</si>
  <si>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</si>
  <si>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</si>
  <si>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</si>
  <si>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</si>
  <si>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</si>
  <si>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</si>
  <si>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</si>
  <si>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</si>
  <si>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</si>
  <si>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</si>
  <si>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</si>
  <si>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</si>
  <si>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</si>
  <si>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</si>
  <si>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</si>
  <si>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</si>
  <si>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</si>
  <si>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</si>
  <si>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</si>
  <si>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</si>
  <si>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</si>
  <si>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</si>
  <si>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</si>
  <si>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</si>
  <si>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</si>
  <si>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</si>
  <si>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</si>
  <si>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</si>
  <si>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</si>
  <si>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</si>
  <si>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</si>
  <si>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</si>
  <si>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</si>
  <si>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</si>
  <si>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</si>
  <si>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</si>
  <si>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</si>
  <si>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</si>
  <si>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</si>
  <si>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</si>
  <si>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</si>
  <si>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</si>
  <si>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</si>
  <si>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</si>
  <si>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</si>
  <si>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</si>
  <si>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</si>
  <si>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</si>
  <si>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</si>
  <si>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</si>
  <si>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</si>
  <si>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</si>
  <si>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</si>
  <si>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</si>
  <si>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</si>
  <si>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</si>
  <si>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</si>
  <si>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</si>
  <si>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</si>
  <si>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</si>
  <si>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</si>
  <si>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</si>
  <si>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</si>
  <si>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</si>
  <si>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</si>
  <si>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</si>
  <si>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</si>
  <si>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</si>
  <si>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</si>
  <si>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</si>
  <si>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</si>
  <si>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</si>
  <si>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</si>
  <si>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</si>
  <si>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</si>
  <si>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</si>
  <si>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</si>
  <si>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</si>
  <si>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</si>
  <si>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</si>
  <si>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</si>
  <si>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</si>
  <si>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</si>
  <si>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</si>
  <si>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</si>
  <si>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</si>
  <si>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</si>
  <si>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</si>
  <si>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</si>
  <si>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</si>
  <si>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</si>
  <si>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</si>
  <si>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</si>
  <si>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</si>
  <si>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</si>
  <si>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</si>
  <si>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</si>
  <si>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</si>
  <si>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</si>
  <si>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</si>
  <si>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</si>
  <si>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</si>
  <si>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</si>
  <si>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</si>
  <si>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</si>
  <si>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</si>
  <si>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</si>
  <si>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</si>
  <si>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</si>
  <si>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</si>
  <si>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</si>
  <si>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</si>
  <si>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</si>
  <si>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</si>
  <si>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</si>
  <si>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</si>
  <si>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</si>
  <si>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</si>
  <si>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</si>
  <si>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</si>
  <si>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</si>
  <si>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</si>
  <si>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</si>
  <si>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</si>
  <si>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</si>
  <si>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</si>
  <si>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</si>
  <si>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</si>
  <si>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</si>
  <si>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</si>
  <si>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</si>
  <si>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</si>
  <si>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</si>
  <si>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</si>
  <si>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</si>
  <si>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</si>
  <si>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</si>
  <si>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</si>
  <si>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</si>
  <si>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</si>
  <si>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</si>
  <si>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</si>
  <si>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</si>
  <si>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</si>
  <si>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</si>
  <si>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</si>
  <si>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</si>
  <si>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</si>
  <si>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</si>
  <si>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</si>
  <si>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</si>
  <si>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</si>
  <si>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</si>
  <si>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</si>
  <si>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</si>
  <si>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</si>
  <si>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</si>
  <si>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</si>
  <si>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</si>
  <si>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</si>
  <si>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</si>
  <si>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</si>
  <si>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</si>
  <si>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</si>
  <si>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</si>
  <si>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</si>
  <si>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</si>
  <si>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</si>
  <si>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</si>
  <si>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</si>
  <si>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</si>
  <si>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</si>
  <si>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</si>
  <si>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</si>
  <si>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</si>
  <si>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</si>
  <si>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</si>
  <si>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</si>
  <si>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</si>
  <si>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</si>
  <si>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</si>
  <si>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</si>
  <si>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</si>
  <si>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</si>
  <si>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</si>
  <si>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</si>
  <si>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</si>
  <si>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</si>
  <si>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</si>
  <si>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</si>
  <si>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</si>
  <si>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</si>
  <si>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</si>
  <si>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</si>
  <si>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</si>
  <si>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</si>
  <si>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</si>
  <si>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</si>
  <si>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</si>
  <si>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</si>
  <si>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</si>
  <si>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</si>
  <si>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</si>
  <si>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</si>
  <si>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</si>
  <si>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</si>
  <si>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</si>
  <si>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</si>
  <si>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</si>
  <si>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</si>
  <si>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</si>
  <si>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</si>
  <si>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</si>
  <si>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</si>
  <si>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</si>
  <si>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</si>
  <si>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</si>
  <si>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</si>
  <si>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</si>
  <si>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</si>
  <si>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</si>
  <si>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</si>
  <si>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</si>
  <si>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</si>
  <si>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</si>
  <si>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</si>
  <si>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</si>
  <si>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</si>
  <si>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</si>
  <si>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</si>
  <si>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</si>
  <si>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</si>
  <si>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</si>
  <si>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</si>
  <si>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</si>
  <si>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</si>
  <si>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</si>
  <si>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</si>
  <si>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</si>
  <si>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</si>
  <si>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</si>
  <si>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</si>
  <si>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</si>
  <si>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</si>
  <si>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</si>
  <si>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</si>
  <si>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</si>
  <si>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</si>
  <si>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</si>
  <si>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</si>
  <si>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</si>
  <si>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</si>
  <si>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</si>
  <si>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</si>
  <si>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</si>
  <si>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</si>
  <si>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</si>
  <si>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</si>
  <si>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</si>
  <si>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</si>
  <si>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</si>
  <si>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</si>
  <si>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</si>
  <si>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</si>
  <si>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</si>
  <si>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</si>
  <si>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</si>
  <si>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</si>
  <si>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</si>
  <si>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</si>
  <si>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</si>
  <si>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</si>
  <si>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</si>
  <si>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</si>
  <si>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</si>
  <si>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</si>
  <si>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</si>
  <si>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</si>
  <si>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</si>
  <si>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</si>
  <si>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</si>
  <si>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</si>
  <si>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</si>
  <si>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</si>
  <si>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</si>
  <si>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</si>
  <si>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</si>
  <si>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</si>
  <si>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</si>
  <si>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</si>
  <si>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</si>
  <si>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</si>
  <si>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</si>
  <si>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</si>
  <si>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</si>
  <si>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</si>
  <si>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</si>
  <si>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</si>
  <si>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</si>
  <si>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</si>
  <si>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</si>
  <si>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</si>
  <si>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</si>
  <si>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</si>
  <si>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</si>
  <si>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</si>
  <si>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</si>
  <si>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</si>
  <si>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</si>
  <si>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</si>
  <si>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</si>
  <si>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</si>
  <si>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</si>
  <si>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</si>
  <si>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</si>
  <si>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</si>
  <si>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</si>
  <si>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</si>
  <si>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</si>
  <si>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</si>
  <si>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</si>
  <si>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</si>
  <si>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</si>
  <si>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</si>
  <si>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</si>
  <si>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</si>
  <si>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</si>
  <si>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</si>
  <si>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</si>
  <si>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</si>
  <si>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</si>
  <si>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</si>
  <si>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</si>
  <si>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</si>
  <si>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</si>
  <si>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</si>
  <si>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</si>
  <si>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</si>
  <si>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</si>
  <si>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</si>
  <si>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</si>
  <si>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</si>
  <si>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</si>
  <si>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</si>
  <si>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</si>
  <si>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</si>
  <si>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</si>
  <si>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</si>
  <si>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</si>
  <si>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</si>
  <si>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</si>
  <si>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</si>
  <si>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</si>
  <si>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</si>
  <si>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</si>
  <si>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</si>
  <si>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</si>
  <si>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</si>
  <si>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</si>
  <si>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</si>
  <si>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</si>
  <si>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</si>
  <si>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</si>
  <si>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</si>
  <si>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</si>
  <si>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</si>
  <si>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</si>
  <si>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</si>
  <si>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</si>
  <si>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</si>
  <si>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</si>
  <si>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</si>
  <si>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</si>
  <si>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</si>
  <si>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</si>
  <si>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</si>
  <si>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</si>
  <si>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</si>
  <si>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</si>
  <si>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</si>
  <si>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</si>
  <si>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</si>
  <si>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</si>
  <si>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</si>
  <si>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</si>
  <si>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</si>
  <si>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</si>
  <si>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</si>
  <si>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</si>
  <si>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</si>
  <si>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</si>
  <si>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</si>
  <si>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</si>
  <si>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</si>
  <si>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</si>
  <si>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</si>
  <si>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</si>
  <si>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</si>
  <si>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</si>
  <si>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</si>
  <si>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</si>
  <si>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</si>
  <si>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</si>
  <si>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</si>
  <si>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</si>
  <si>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</si>
  <si>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</si>
  <si>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</si>
  <si>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</si>
  <si>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</si>
  <si>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</si>
  <si>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</si>
  <si>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</si>
  <si>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</si>
  <si>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</si>
  <si>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</si>
  <si>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</si>
  <si>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</si>
  <si>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</si>
  <si>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</si>
  <si>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</si>
  <si>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</si>
  <si>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</si>
  <si>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</si>
  <si>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</si>
  <si>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</si>
  <si>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</si>
  <si>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</si>
  <si>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</si>
  <si>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</si>
  <si>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</si>
  <si>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</si>
  <si>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</si>
  <si>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</si>
  <si>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</si>
  <si>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</si>
  <si>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</si>
  <si>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</si>
  <si>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</si>
  <si>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</si>
  <si>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</si>
  <si>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</si>
  <si>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</si>
  <si>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</si>
  <si>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</si>
  <si>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</si>
  <si>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</si>
  <si>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</si>
  <si>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</si>
  <si>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</si>
  <si>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</si>
  <si>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</si>
  <si>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</si>
  <si>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</si>
  <si>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</si>
  <si>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</si>
  <si>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</si>
  <si>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</si>
  <si>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</si>
  <si>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</si>
  <si>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</si>
  <si>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</si>
  <si>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</si>
  <si>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</si>
  <si>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</si>
  <si>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</si>
  <si>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</si>
  <si>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</si>
  <si>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</si>
  <si>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</si>
  <si>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</si>
  <si>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</si>
  <si>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</si>
  <si>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</si>
  <si>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</si>
  <si>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</si>
  <si>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</si>
  <si>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</si>
  <si>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</si>
  <si>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</si>
  <si>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</si>
  <si>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</si>
  <si>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</si>
  <si>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</si>
  <si>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</si>
  <si>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</si>
  <si>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</si>
  <si>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</si>
  <si>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</si>
  <si>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</si>
  <si>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</si>
  <si>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</si>
  <si>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</si>
  <si>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</si>
  <si>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</si>
  <si>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</si>
  <si>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</si>
  <si>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</si>
  <si>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</si>
  <si>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</si>
  <si>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</si>
  <si>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</si>
  <si>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</si>
  <si>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</si>
  <si>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</si>
  <si>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</si>
  <si>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</si>
  <si>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</si>
  <si>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</si>
  <si>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</si>
  <si>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</si>
  <si>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</si>
  <si>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</si>
  <si>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</si>
  <si>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</si>
  <si>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</si>
  <si>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</si>
  <si>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</si>
  <si>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</si>
  <si>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</si>
  <si>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</si>
  <si>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</si>
  <si>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</si>
  <si>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</si>
  <si>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</si>
  <si>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</si>
  <si>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</si>
  <si>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</si>
  <si>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</si>
  <si>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</si>
  <si>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</si>
  <si>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</si>
  <si>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</si>
  <si>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</si>
  <si>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</si>
  <si>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</si>
  <si>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</si>
  <si>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</si>
  <si>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</si>
  <si>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</si>
  <si>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</si>
  <si>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</si>
  <si>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</si>
  <si>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</si>
  <si>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</si>
  <si>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</si>
  <si>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</si>
  <si>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</si>
  <si>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</si>
  <si>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</si>
  <si>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</si>
  <si>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</si>
  <si>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</si>
  <si>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</si>
  <si>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</si>
  <si>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</si>
  <si>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</si>
  <si>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</si>
  <si>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</si>
  <si>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</si>
  <si>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</si>
  <si>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</si>
  <si>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</si>
  <si>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</si>
  <si>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</si>
  <si>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</si>
  <si>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</si>
  <si>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</si>
  <si>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</si>
  <si>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</si>
  <si>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</si>
  <si>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</si>
  <si>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</si>
  <si>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</si>
  <si>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</si>
  <si>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</si>
  <si>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</si>
  <si>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</si>
  <si>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</si>
  <si>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</si>
  <si>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</si>
  <si>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</si>
  <si>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</si>
  <si>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</si>
  <si>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</si>
  <si>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</si>
  <si>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</si>
  <si>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</si>
  <si>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</si>
  <si>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</si>
  <si>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</si>
  <si>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</si>
  <si>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</si>
  <si>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</si>
  <si>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</si>
  <si>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</si>
  <si>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</si>
  <si>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</si>
  <si>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</si>
  <si>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</si>
  <si>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</si>
  <si>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</si>
  <si>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</si>
  <si>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</si>
  <si>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</si>
  <si>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</si>
  <si>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</si>
  <si>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</si>
  <si>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</si>
  <si>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</si>
  <si>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</si>
  <si>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</si>
  <si>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</si>
  <si>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</si>
  <si>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</si>
  <si>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</si>
  <si>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</si>
  <si>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</si>
  <si>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</si>
  <si>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</si>
  <si>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</si>
  <si>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</si>
  <si>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</si>
  <si>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</si>
  <si>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</si>
  <si>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</si>
  <si>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</si>
  <si>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</si>
  <si>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</si>
  <si>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</si>
  <si>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</si>
  <si>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</si>
  <si>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</si>
  <si>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</si>
  <si>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</si>
  <si>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</si>
  <si>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</si>
  <si>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</si>
  <si>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</si>
  <si>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</si>
  <si>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</si>
  <si>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</si>
  <si>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</si>
  <si>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</si>
  <si>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</si>
  <si>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</si>
  <si>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</si>
  <si>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</si>
  <si>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</si>
  <si>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</si>
  <si>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</si>
  <si>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</si>
  <si>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</si>
  <si>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</si>
  <si>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</si>
  <si>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</si>
  <si>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</si>
  <si>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</si>
  <si>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</si>
  <si>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</si>
  <si>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</si>
  <si>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</si>
  <si>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</si>
  <si>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</si>
  <si>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</si>
  <si>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</si>
  <si>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</si>
  <si>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</si>
  <si>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</si>
  <si>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</si>
  <si>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</si>
  <si>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</si>
  <si>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</si>
  <si>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</si>
  <si>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</si>
  <si>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</si>
  <si>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</si>
  <si>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</si>
  <si>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</si>
  <si>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</si>
  <si>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</si>
  <si>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</si>
  <si>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</si>
  <si>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</si>
  <si>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</si>
  <si>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</si>
  <si>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</si>
  <si>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</si>
  <si>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</si>
  <si>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</si>
  <si>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</si>
  <si>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</si>
  <si>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</si>
  <si>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</si>
  <si>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</si>
  <si>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</si>
  <si>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</si>
  <si>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</si>
  <si>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</si>
  <si>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</si>
  <si>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</si>
  <si>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</si>
  <si>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</si>
  <si>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</si>
  <si>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</si>
  <si>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</si>
  <si>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</si>
  <si>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</si>
  <si>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</si>
  <si>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</si>
  <si>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</si>
  <si>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</si>
  <si>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</si>
  <si>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</si>
  <si>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</si>
  <si>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</si>
  <si>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</si>
  <si>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</si>
  <si>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</si>
  <si>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</si>
  <si>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</si>
  <si>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</si>
  <si>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</si>
  <si>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</si>
  <si>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</si>
  <si>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</si>
  <si>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</si>
  <si>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</si>
  <si>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</si>
  <si>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</si>
  <si>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</si>
  <si>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</si>
  <si>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</si>
  <si>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</si>
  <si>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</si>
  <si>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</si>
  <si>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</si>
  <si>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</si>
  <si>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</si>
  <si>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</si>
  <si>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</si>
  <si>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</si>
  <si>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</si>
  <si>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</si>
  <si>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</si>
  <si>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</si>
  <si>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</si>
  <si>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</si>
  <si>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</si>
  <si>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</si>
  <si>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</si>
  <si>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</si>
  <si>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</si>
  <si>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</si>
  <si>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</si>
  <si>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</si>
  <si>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</si>
  <si>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</si>
  <si>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</si>
  <si>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</si>
  <si>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</si>
  <si>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</si>
  <si>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</si>
  <si>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</si>
  <si>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</si>
  <si>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</si>
  <si>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</si>
  <si>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</si>
  <si>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</si>
  <si>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</si>
  <si>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</si>
  <si>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</si>
  <si>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</si>
  <si>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</si>
  <si>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</si>
  <si>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</si>
  <si>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</si>
  <si>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</si>
  <si>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</si>
  <si>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</si>
  <si>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</si>
  <si>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</si>
  <si>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</si>
  <si>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</si>
  <si>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</si>
  <si>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</si>
  <si>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</si>
  <si>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</si>
  <si>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</si>
  <si>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</si>
  <si>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</si>
  <si>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</si>
  <si>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</si>
  <si>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</si>
  <si>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</si>
  <si>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</si>
  <si>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</si>
  <si>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</si>
  <si>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</si>
  <si>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</si>
  <si>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</si>
  <si>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</si>
  <si>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</si>
  <si>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</si>
  <si>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</si>
  <si>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</si>
  <si>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</si>
  <si>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</si>
  <si>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</si>
  <si>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</si>
  <si>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</si>
  <si>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</si>
  <si>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</si>
  <si>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</si>
  <si>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</si>
  <si>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</si>
  <si>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</si>
  <si>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</si>
  <si>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</si>
  <si>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</si>
  <si>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</si>
  <si>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</si>
  <si>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</si>
  <si>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</si>
  <si>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</si>
  <si>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</si>
  <si>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</si>
  <si>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</si>
  <si>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</si>
  <si>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</si>
  <si>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</si>
  <si>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</si>
  <si>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</si>
  <si>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</si>
  <si>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</si>
  <si>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</si>
  <si>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</si>
  <si>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</si>
  <si>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</si>
  <si>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</si>
  <si>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</si>
  <si>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</si>
  <si>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</si>
  <si>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</si>
  <si>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</si>
  <si>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</si>
  <si>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</si>
  <si>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</si>
  <si>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</si>
  <si>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</si>
  <si>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</si>
  <si>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</si>
  <si>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</si>
  <si>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</si>
  <si>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</si>
  <si>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</si>
  <si>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</si>
  <si>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</si>
  <si>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</si>
  <si>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</si>
  <si>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</si>
  <si>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</si>
  <si>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</si>
  <si>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</si>
  <si>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</si>
  <si>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</si>
  <si>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</si>
  <si>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</si>
  <si>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</si>
  <si>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</si>
  <si>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</si>
  <si>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</si>
  <si>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</si>
  <si>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</si>
  <si>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</si>
  <si>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</si>
  <si>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</si>
  <si>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</si>
  <si>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</si>
  <si>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</si>
  <si>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</si>
  <si>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</si>
  <si>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</si>
  <si>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</si>
  <si>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</si>
  <si>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</si>
  <si>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</si>
  <si>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</si>
  <si>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</si>
  <si>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</si>
  <si>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</si>
  <si>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</si>
  <si>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</si>
  <si>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</si>
  <si>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</si>
  <si>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</si>
  <si>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</si>
  <si>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</si>
  <si>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</si>
  <si>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</si>
  <si>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</si>
  <si>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</si>
  <si>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</si>
  <si>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</si>
  <si>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</si>
  <si>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</si>
  <si>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</si>
  <si>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</si>
  <si>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</si>
  <si>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</si>
  <si>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</si>
  <si>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</si>
  <si>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</si>
  <si>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</si>
  <si>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</si>
  <si>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</si>
  <si>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</si>
  <si>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</si>
  <si>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</si>
  <si>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</si>
  <si>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</si>
  <si>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</si>
  <si>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</si>
  <si>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</si>
  <si>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</si>
  <si>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</si>
  <si>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</si>
  <si>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</si>
  <si>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</si>
  <si>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</si>
  <si>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</si>
  <si>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</si>
  <si>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</si>
  <si>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</si>
  <si>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</si>
  <si>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</si>
  <si>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</si>
  <si>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</si>
  <si>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</si>
  <si>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</si>
  <si>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</si>
  <si>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</si>
  <si>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</si>
  <si>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</si>
  <si>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</si>
  <si>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</si>
  <si>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</si>
  <si>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</si>
  <si>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</si>
  <si>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</si>
  <si>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</si>
  <si>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</si>
  <si>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</si>
  <si>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</si>
  <si>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</si>
  <si>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</si>
  <si>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</si>
  <si>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</si>
  <si>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</si>
  <si>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</si>
  <si>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</si>
  <si>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</si>
  <si>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</si>
  <si>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</si>
  <si>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</si>
  <si>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</si>
  <si>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</si>
  <si>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</si>
  <si>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</si>
  <si>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</si>
  <si>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</si>
  <si>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</si>
  <si>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</si>
  <si>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</si>
  <si>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</si>
  <si>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</si>
  <si>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</si>
  <si>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</si>
  <si>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</si>
  <si>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</si>
  <si>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</si>
  <si>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</si>
  <si>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</si>
  <si>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</si>
  <si>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</si>
  <si>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</si>
  <si>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</si>
  <si>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</si>
  <si>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</si>
  <si>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</si>
  <si>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</si>
  <si>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</si>
  <si>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</si>
  <si>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</si>
  <si>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</si>
  <si>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</si>
  <si>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</si>
  <si>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</si>
  <si>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</si>
  <si>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</si>
  <si>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</si>
  <si>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</si>
  <si>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</si>
  <si>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</si>
  <si>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</si>
  <si>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</si>
  <si>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</si>
  <si>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</si>
  <si>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</si>
  <si>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</si>
  <si>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</si>
  <si>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</si>
  <si>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</si>
  <si>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</si>
  <si>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</si>
  <si>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</si>
  <si>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</si>
  <si>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</si>
  <si>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</si>
  <si>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</si>
  <si>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</si>
  <si>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</si>
  <si>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</si>
  <si>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</si>
  <si>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</si>
  <si>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</si>
  <si>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</si>
  <si>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</si>
  <si>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</si>
  <si>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</si>
  <si>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</si>
  <si>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</si>
  <si>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</si>
  <si>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</si>
  <si>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</si>
  <si>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</si>
  <si>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</si>
  <si>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</si>
  <si>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</si>
  <si>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</si>
  <si>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</si>
  <si>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</si>
  <si>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</si>
  <si>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</si>
  <si>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</si>
  <si>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</si>
  <si>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</si>
  <si>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</si>
  <si>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</si>
  <si>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</si>
  <si>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</si>
  <si>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</si>
  <si>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</si>
  <si>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</si>
  <si>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</si>
  <si>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</si>
  <si>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</si>
  <si>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</si>
  <si>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</si>
  <si>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</si>
  <si>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</si>
  <si>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</si>
  <si>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</si>
  <si>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</si>
  <si>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</si>
  <si>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</si>
  <si>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</si>
  <si>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</si>
  <si>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</si>
  <si>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</si>
  <si>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</si>
  <si>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</si>
  <si>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</si>
  <si>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</si>
  <si>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</si>
  <si>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</si>
  <si>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</si>
  <si>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</si>
  <si>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</si>
  <si>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</si>
  <si>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</si>
  <si>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</si>
  <si>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</si>
  <si>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</si>
  <si>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</si>
  <si>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</si>
  <si>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</si>
  <si>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</si>
  <si>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</si>
  <si>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</si>
  <si>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</si>
  <si>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</si>
  <si>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</si>
  <si>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</si>
  <si>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</si>
  <si>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</si>
  <si>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</si>
  <si>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</si>
  <si>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</si>
  <si>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</si>
  <si>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</si>
  <si>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</si>
  <si>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</si>
  <si>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</si>
  <si>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</si>
  <si>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</si>
  <si>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</si>
  <si>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</si>
  <si>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</si>
  <si>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</si>
  <si>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</si>
  <si>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</si>
  <si>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</si>
  <si>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</si>
  <si>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</si>
  <si>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</si>
  <si>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</si>
  <si>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</si>
  <si>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</si>
  <si>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</si>
  <si>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</si>
  <si>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</si>
  <si>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</si>
  <si>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</si>
  <si>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</si>
  <si>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</si>
  <si>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</si>
  <si>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</si>
  <si>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</si>
  <si>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</si>
  <si>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</si>
  <si>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</si>
  <si>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</si>
  <si>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</si>
  <si>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</si>
  <si>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</si>
  <si>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</si>
  <si>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</si>
  <si>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</si>
  <si>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</si>
  <si>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</si>
  <si>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</si>
  <si>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</si>
  <si>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</si>
  <si>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</si>
  <si>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</si>
  <si>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</si>
  <si>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</si>
  <si>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</si>
  <si>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</si>
  <si>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</si>
  <si>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</si>
  <si>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</si>
  <si>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</si>
  <si>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</si>
  <si>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</si>
  <si>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</si>
  <si>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</si>
  <si>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</si>
  <si>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</si>
  <si>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</si>
  <si>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</si>
  <si>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</si>
  <si>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</si>
  <si>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</si>
  <si>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</si>
  <si>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</si>
  <si>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</si>
  <si>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</si>
  <si>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</si>
  <si>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</si>
  <si>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</si>
  <si>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</si>
  <si>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</si>
  <si>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</si>
  <si>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</si>
  <si>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</si>
  <si>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</si>
  <si>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</si>
  <si>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</si>
  <si>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</si>
  <si>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</si>
  <si>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</si>
  <si>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</si>
  <si>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</si>
  <si>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</si>
  <si>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</si>
  <si>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</si>
  <si>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</si>
  <si>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</si>
  <si>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</si>
  <si>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</si>
  <si>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</si>
  <si>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</si>
  <si>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</si>
  <si>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</si>
  <si>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</si>
  <si>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</si>
  <si>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</si>
  <si>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</si>
  <si>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</si>
  <si>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</si>
  <si>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</si>
  <si>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</si>
  <si>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</si>
  <si>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</si>
  <si>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</si>
  <si>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</si>
  <si>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</si>
  <si>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</si>
  <si>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</si>
  <si>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</si>
  <si>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</si>
  <si>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</si>
  <si>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</si>
  <si>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</si>
  <si>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</si>
  <si>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</si>
  <si>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</si>
  <si>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</si>
  <si>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</si>
  <si>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</si>
  <si>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</si>
  <si>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</si>
  <si>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</si>
  <si>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</si>
  <si>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</si>
  <si>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</si>
  <si>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</si>
  <si>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</si>
  <si>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</si>
  <si>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</si>
  <si>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</si>
  <si>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</si>
  <si>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</si>
  <si>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</si>
  <si>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</si>
  <si>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</si>
  <si>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</si>
  <si>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</si>
  <si>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</si>
  <si>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</si>
  <si>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</si>
  <si>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</si>
  <si>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</si>
  <si>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</si>
  <si>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</si>
  <si>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</si>
  <si>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</si>
  <si>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</si>
  <si>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</si>
  <si>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</si>
  <si>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</si>
  <si>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</si>
  <si>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</si>
  <si>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</si>
  <si>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</si>
  <si>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</si>
  <si>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</si>
  <si>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</si>
  <si>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</si>
  <si>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</si>
  <si>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</si>
  <si>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</si>
  <si>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</si>
  <si>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</si>
  <si>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</si>
  <si>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</si>
  <si>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</si>
  <si>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</si>
  <si>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</si>
  <si>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</si>
  <si>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</si>
  <si>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</si>
  <si>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</si>
  <si>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</si>
  <si>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</si>
  <si>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</si>
  <si>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</si>
  <si>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</si>
  <si>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</si>
  <si>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</si>
  <si>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</si>
  <si>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</si>
  <si>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</si>
  <si>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</si>
  <si>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</si>
  <si>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</si>
  <si>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</si>
  <si>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</si>
  <si>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</si>
  <si>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</si>
  <si>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</si>
  <si>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</si>
  <si>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</si>
  <si>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</si>
  <si>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</si>
  <si>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</si>
  <si>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</si>
  <si>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</si>
  <si>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</si>
  <si>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</si>
  <si>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</si>
  <si>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</si>
  <si>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</si>
  <si>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</si>
  <si>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</si>
  <si>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</si>
  <si>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</si>
  <si>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</si>
  <si>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</si>
  <si>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</si>
  <si>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</si>
  <si>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</si>
  <si>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</si>
  <si>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</si>
  <si>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</si>
  <si>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</si>
  <si>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</si>
  <si>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</si>
  <si>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</si>
  <si>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</si>
  <si>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</si>
  <si>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</si>
  <si>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</si>
  <si>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</si>
  <si>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</si>
  <si>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</si>
  <si>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</si>
  <si>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</si>
  <si>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</si>
  <si>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</si>
  <si>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</si>
  <si>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</si>
  <si>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</si>
  <si>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</si>
  <si>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</si>
  <si>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</si>
  <si>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</si>
  <si>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</si>
  <si>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</si>
  <si>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</si>
  <si>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</si>
  <si>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</si>
  <si>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</si>
  <si>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</si>
  <si>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</si>
  <si>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</si>
  <si>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</si>
  <si>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</si>
  <si>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</si>
  <si>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</si>
  <si>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</si>
  <si>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</si>
  <si>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</si>
  <si>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</si>
  <si>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</si>
  <si>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</si>
  <si>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</si>
  <si>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</si>
  <si>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</si>
  <si>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</si>
  <si>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</si>
  <si>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</si>
  <si>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</si>
  <si>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</si>
  <si>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</si>
  <si>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</si>
  <si>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</si>
  <si>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</si>
  <si>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</si>
  <si>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</si>
  <si>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</si>
  <si>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</si>
  <si>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</si>
  <si>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</si>
  <si>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</si>
  <si>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</si>
  <si>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</si>
  <si>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</si>
  <si>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</si>
  <si>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</si>
  <si>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</si>
  <si>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</si>
  <si>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</si>
  <si>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</si>
  <si>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</si>
  <si>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</si>
  <si>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</si>
  <si>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</si>
  <si>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</si>
  <si>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</si>
  <si>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</si>
  <si>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</si>
  <si>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</si>
  <si>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</si>
  <si>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</si>
  <si>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</si>
  <si>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</si>
  <si>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</si>
  <si>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</si>
  <si>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</si>
  <si>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</si>
  <si>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</si>
  <si>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</si>
  <si>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</si>
  <si>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</si>
  <si>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</si>
  <si>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</si>
  <si>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</si>
  <si>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</si>
  <si>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</si>
  <si>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</si>
  <si>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</si>
  <si>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</si>
  <si>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</si>
  <si>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</si>
  <si>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</si>
  <si>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</si>
  <si>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</si>
  <si>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</si>
  <si>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</si>
  <si>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</si>
  <si>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</si>
  <si>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</si>
  <si>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</si>
  <si>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</si>
  <si>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</si>
  <si>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</si>
  <si>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</si>
  <si>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</si>
  <si>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</si>
  <si>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</si>
  <si>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</si>
  <si>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</si>
  <si>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</si>
  <si>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</si>
  <si>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</si>
  <si>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</si>
  <si>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</si>
  <si>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</si>
  <si>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</si>
  <si>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</si>
  <si>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</si>
  <si>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</si>
  <si>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</si>
  <si>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</si>
  <si>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</si>
  <si>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</si>
  <si>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</si>
  <si>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</si>
  <si>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</si>
  <si>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</si>
  <si>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</si>
  <si>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</si>
  <si>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</si>
  <si>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</si>
  <si>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</si>
  <si>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</si>
  <si>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</si>
  <si>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</si>
  <si>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</si>
  <si>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</si>
  <si>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</si>
  <si>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</si>
  <si>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</si>
  <si>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</si>
  <si>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</si>
  <si>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</si>
  <si>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</si>
  <si>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</si>
  <si>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</si>
  <si>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</si>
  <si>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</si>
  <si>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</si>
  <si>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</si>
  <si>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</si>
  <si>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</si>
  <si>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</si>
  <si>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</si>
  <si>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</si>
  <si>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</si>
  <si>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</si>
  <si>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</si>
  <si>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</si>
  <si>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</si>
  <si>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</si>
  <si>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</si>
  <si>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</si>
  <si>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</si>
  <si>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</si>
  <si>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</si>
  <si>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</si>
  <si>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</si>
  <si>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</si>
  <si>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</si>
  <si>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</si>
  <si>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</si>
  <si>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</si>
  <si>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</si>
  <si>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</si>
  <si>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</si>
  <si>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</si>
  <si>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</si>
  <si>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</si>
  <si>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</si>
  <si>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</si>
  <si>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</si>
  <si>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</si>
  <si>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</si>
  <si>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</si>
  <si>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</si>
  <si>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</si>
  <si>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</si>
  <si>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</si>
  <si>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</si>
  <si>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</si>
  <si>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</si>
  <si>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</si>
  <si>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</si>
  <si>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</si>
  <si>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</si>
  <si>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</si>
  <si>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</si>
  <si>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</si>
  <si>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</si>
  <si>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</si>
  <si>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</si>
  <si>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</si>
  <si>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</si>
  <si>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</si>
  <si>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</si>
  <si>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</si>
  <si>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</si>
  <si>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</si>
  <si>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</si>
  <si>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</si>
  <si>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</si>
  <si>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</si>
  <si>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</si>
  <si>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</si>
  <si>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</si>
  <si>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</si>
  <si>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</si>
  <si>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</si>
  <si>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</si>
  <si>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</si>
  <si>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</si>
  <si>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</si>
  <si>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</si>
  <si>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</si>
  <si>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</si>
  <si>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</si>
  <si>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</si>
  <si>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</si>
  <si>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</si>
  <si>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</si>
  <si>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</si>
  <si>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</si>
  <si>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</si>
  <si>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</si>
  <si>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</si>
  <si>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</si>
  <si>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</si>
  <si>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</si>
  <si>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</si>
  <si>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</si>
  <si>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</si>
  <si>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</si>
  <si>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</si>
  <si>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</si>
  <si>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</si>
  <si>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</si>
  <si>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</si>
  <si>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</si>
  <si>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</si>
  <si>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</si>
  <si>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</si>
  <si>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</si>
  <si>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</si>
  <si>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</si>
  <si>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</si>
  <si>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</si>
  <si>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</si>
  <si>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</si>
  <si>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</si>
  <si>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</si>
  <si>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</si>
  <si>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</si>
  <si>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</si>
  <si>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</si>
  <si>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</si>
  <si>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</si>
  <si>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</si>
  <si>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</si>
  <si>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</si>
  <si>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</si>
  <si>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</si>
  <si>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</si>
  <si>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</si>
  <si>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</si>
  <si>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</si>
  <si>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</si>
  <si>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</si>
  <si>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</si>
  <si>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</si>
  <si>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</si>
  <si>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</si>
  <si>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</si>
  <si>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</si>
  <si>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</si>
  <si>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</si>
  <si>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</si>
  <si>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</si>
  <si>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</si>
  <si>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</si>
  <si>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</si>
  <si>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</si>
  <si>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</si>
  <si>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</si>
  <si>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</si>
  <si>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</si>
  <si>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</si>
  <si>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</si>
  <si>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</si>
  <si>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</si>
  <si>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</si>
  <si>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</si>
  <si>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</si>
  <si>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</si>
  <si>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</si>
  <si>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</si>
  <si>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</si>
  <si>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</si>
  <si>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</si>
  <si>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</si>
  <si>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</si>
  <si>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</si>
  <si>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</si>
  <si>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</si>
  <si>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</si>
  <si>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</si>
  <si>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</si>
  <si>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</si>
  <si>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</si>
  <si>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</si>
  <si>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</si>
  <si>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</si>
  <si>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</si>
  <si>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</si>
  <si>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</si>
  <si>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</si>
  <si>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</si>
  <si>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</si>
  <si>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</si>
  <si>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</si>
  <si>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</si>
  <si>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</si>
  <si>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</si>
  <si>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</si>
  <si>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</si>
  <si>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</si>
  <si>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</si>
  <si>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</si>
  <si>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</si>
  <si>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</si>
  <si>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</si>
  <si>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</si>
  <si>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</si>
  <si>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</si>
  <si>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</si>
  <si>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</si>
  <si>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</si>
  <si>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</si>
  <si>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</si>
  <si>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</si>
  <si>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</si>
  <si>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</si>
  <si>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</si>
  <si>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</si>
  <si>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</si>
  <si>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</si>
  <si>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</si>
  <si>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</si>
  <si>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</si>
  <si>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</si>
  <si>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</si>
  <si>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</si>
  <si>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</si>
  <si>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</si>
  <si>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</si>
  <si>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</si>
  <si>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</si>
  <si>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</si>
  <si>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</si>
  <si>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</si>
  <si>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</si>
  <si>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</si>
  <si>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</si>
  <si>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</si>
  <si>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</si>
  <si>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</si>
  <si>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</si>
  <si>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</si>
  <si>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</si>
  <si>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</si>
  <si>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</si>
  <si>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</si>
  <si>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</si>
  <si>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</si>
  <si>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</si>
  <si>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</si>
  <si>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</si>
  <si>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</si>
  <si>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</si>
  <si>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</si>
  <si>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</si>
  <si>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</si>
  <si>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</si>
  <si>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</si>
  <si>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</si>
  <si>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</si>
  <si>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</si>
  <si>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</si>
  <si>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</si>
  <si>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</si>
  <si>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</si>
  <si>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</si>
  <si>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</si>
  <si>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</si>
  <si>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</si>
  <si>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</si>
  <si>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</si>
  <si>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</si>
  <si>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</si>
  <si>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</si>
  <si>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</si>
  <si>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</si>
  <si>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</si>
  <si>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</si>
  <si>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</si>
  <si>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</si>
  <si>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</si>
  <si>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</si>
  <si>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</si>
  <si>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</si>
  <si>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</si>
  <si>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</si>
  <si>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</si>
  <si>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</si>
  <si>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</si>
  <si>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</si>
  <si>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</si>
  <si>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</si>
  <si>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</si>
  <si>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</si>
  <si>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</si>
  <si>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</si>
  <si>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</si>
  <si>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</si>
  <si>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</si>
  <si>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</si>
  <si>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</si>
  <si>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</si>
  <si>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</si>
  <si>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</si>
  <si>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</si>
  <si>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</si>
  <si>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</si>
  <si>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</si>
  <si>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</si>
  <si>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</si>
  <si>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</si>
  <si>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</si>
  <si>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</si>
  <si>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</si>
  <si>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</si>
  <si>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</si>
  <si>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</si>
  <si>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</si>
  <si>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</si>
  <si>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</si>
  <si>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</si>
  <si>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</si>
  <si>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</si>
  <si>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</si>
  <si>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</si>
  <si>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</si>
  <si>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</si>
  <si>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</si>
  <si>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</si>
  <si>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</si>
  <si>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</si>
  <si>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</si>
  <si>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</si>
  <si>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</si>
  <si>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</si>
  <si>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</si>
  <si>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</si>
  <si>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</si>
  <si>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</si>
  <si>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</si>
  <si>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</si>
  <si>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</si>
  <si>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</si>
  <si>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</si>
  <si>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</si>
  <si>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</si>
  <si>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</si>
  <si>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</si>
  <si>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</si>
  <si>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</si>
  <si>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</si>
  <si>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</si>
  <si>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</si>
  <si>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</si>
  <si>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</si>
  <si>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</si>
  <si>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</si>
  <si>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</si>
  <si>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</si>
  <si>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</si>
  <si>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</si>
  <si>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</si>
  <si>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</si>
  <si>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</si>
  <si>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</si>
  <si>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</si>
  <si>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</si>
  <si>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</si>
  <si>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</si>
  <si>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</si>
  <si>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</si>
  <si>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</si>
  <si>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</si>
  <si>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</si>
  <si>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</si>
  <si>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</si>
  <si>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</si>
  <si>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</si>
  <si>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</si>
  <si>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</si>
  <si>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</si>
  <si>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</si>
  <si>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</si>
  <si>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</si>
  <si>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</si>
  <si>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</si>
  <si>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</si>
  <si>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</si>
  <si>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</si>
  <si>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</si>
  <si>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</si>
  <si>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</si>
  <si>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</si>
  <si>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</si>
  <si>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</si>
  <si>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</si>
  <si>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</si>
  <si>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</si>
  <si>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</si>
  <si>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</si>
  <si>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</si>
  <si>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</si>
  <si>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</si>
  <si>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</si>
  <si>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</si>
  <si>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</si>
  <si>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</si>
  <si>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</si>
  <si>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</si>
  <si>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</si>
  <si>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</si>
  <si>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</si>
  <si>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</si>
  <si>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</si>
  <si>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</si>
  <si>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</si>
  <si>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</si>
  <si>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</si>
  <si>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</si>
  <si>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</si>
  <si>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</si>
  <si>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</si>
  <si>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</si>
  <si>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</si>
  <si>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</si>
  <si>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</si>
  <si>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</si>
  <si>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</si>
  <si>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</si>
  <si>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</si>
  <si>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</si>
  <si>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</si>
  <si>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</si>
  <si>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</si>
  <si>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</si>
  <si>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</si>
  <si>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</si>
  <si>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</si>
  <si>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</si>
  <si>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</si>
  <si>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</si>
  <si>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</si>
  <si>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</si>
  <si>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</si>
  <si>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</si>
  <si>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</si>
  <si>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</si>
  <si>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</si>
  <si>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</si>
  <si>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</si>
  <si>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</si>
  <si>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</si>
  <si>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</si>
  <si>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</si>
  <si>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</si>
  <si>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</si>
  <si>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</si>
  <si>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</si>
  <si>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</si>
  <si>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</si>
  <si>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</si>
  <si>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</si>
  <si>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</si>
  <si>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</si>
  <si>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</si>
  <si>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</si>
  <si>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</si>
  <si>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</si>
  <si>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</si>
  <si>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</si>
  <si>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</si>
  <si>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</si>
  <si>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</si>
  <si>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</si>
  <si>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</si>
  <si>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</si>
  <si>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</si>
  <si>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</si>
  <si>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</si>
  <si>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</si>
  <si>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</si>
  <si>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</si>
  <si>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</si>
  <si>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</si>
  <si>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</si>
  <si>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</si>
  <si>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</si>
  <si>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</si>
  <si>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</si>
  <si>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</si>
  <si>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</si>
  <si>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</si>
  <si>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</si>
  <si>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</si>
  <si>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</si>
  <si>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</si>
  <si>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</si>
  <si>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</si>
  <si>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</si>
  <si>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</si>
  <si>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</si>
  <si>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</si>
  <si>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</si>
  <si>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</si>
  <si>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</si>
  <si>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</si>
  <si>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</si>
  <si>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</si>
  <si>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</si>
  <si>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</si>
  <si>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</si>
  <si>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</si>
  <si>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</si>
  <si>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</si>
  <si>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</si>
  <si>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</si>
  <si>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</si>
  <si>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</si>
  <si>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</si>
  <si>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</si>
  <si>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</si>
  <si>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</si>
  <si>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</si>
  <si>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</si>
  <si>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</si>
  <si>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</si>
  <si>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</si>
  <si>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</si>
  <si>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</si>
  <si>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</si>
  <si>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</si>
  <si>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</si>
  <si>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</si>
  <si>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</si>
  <si>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</si>
  <si>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</si>
  <si>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</si>
  <si>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</si>
  <si>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</si>
  <si>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</si>
  <si>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</si>
  <si>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</si>
  <si>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</si>
  <si>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</si>
  <si>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</si>
  <si>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</si>
  <si>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</si>
  <si>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</si>
  <si>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</si>
  <si>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</si>
  <si>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</si>
  <si>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</si>
  <si>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</si>
  <si>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</si>
  <si>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</si>
  <si>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</si>
  <si>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</si>
  <si>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</si>
  <si>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</si>
  <si>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</si>
  <si>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</si>
  <si>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</si>
  <si>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</si>
  <si>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</si>
  <si>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</si>
  <si>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</si>
  <si>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</si>
  <si>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</si>
  <si>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</si>
  <si>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</si>
  <si>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</si>
  <si>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</si>
  <si>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</si>
  <si>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</si>
  <si>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</si>
  <si>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</si>
  <si>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</si>
  <si>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</si>
  <si>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</si>
  <si>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</si>
  <si>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</si>
  <si>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</si>
  <si>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</si>
  <si>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</si>
  <si>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</si>
  <si>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</si>
  <si>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</si>
  <si>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</si>
  <si>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</si>
  <si>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</si>
  <si>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</si>
  <si>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</si>
  <si>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</si>
  <si>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</si>
  <si>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</si>
  <si>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</si>
  <si>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</si>
  <si>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</si>
  <si>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</si>
  <si>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</si>
  <si>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</si>
  <si>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</si>
  <si>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</si>
  <si>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</si>
  <si>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</si>
  <si>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</si>
  <si>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</si>
  <si>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</si>
  <si>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</si>
  <si>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</si>
  <si>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</si>
  <si>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</si>
  <si>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</si>
  <si>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</si>
  <si>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</si>
  <si>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</si>
  <si>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</si>
  <si>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</si>
  <si>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</si>
  <si>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</si>
  <si>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</si>
  <si>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</si>
  <si>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</si>
  <si>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</si>
  <si>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</si>
  <si>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</si>
  <si>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</si>
  <si>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</si>
  <si>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</si>
  <si>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</si>
  <si>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</si>
  <si>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</si>
  <si>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</si>
  <si>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</si>
  <si>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</si>
  <si>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</si>
  <si>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</si>
  <si>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</si>
  <si>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</si>
  <si>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</si>
  <si>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</si>
  <si>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</si>
  <si>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</si>
  <si>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</si>
  <si>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</si>
  <si>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</si>
  <si>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</si>
  <si>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</si>
  <si>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</si>
  <si>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</si>
  <si>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</si>
  <si>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</si>
  <si>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</si>
  <si>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</si>
  <si>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</si>
  <si>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</si>
  <si>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</si>
  <si>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</si>
  <si>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</si>
  <si>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</si>
  <si>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</si>
  <si>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</si>
  <si>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</si>
  <si>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</si>
  <si>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</si>
  <si>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</si>
  <si>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</si>
  <si>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</si>
  <si>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</si>
  <si>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</si>
  <si>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</si>
  <si>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</si>
  <si>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</si>
  <si>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</si>
  <si>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</si>
  <si>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</si>
  <si>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</si>
  <si>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</si>
  <si>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</si>
  <si>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</si>
  <si>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</si>
  <si>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</si>
  <si>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</si>
  <si>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</si>
  <si>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</si>
  <si>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</si>
  <si>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</si>
  <si>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</si>
  <si>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</si>
  <si>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</si>
  <si>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</si>
  <si>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</si>
  <si>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</si>
  <si>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</si>
  <si>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</si>
  <si>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</si>
  <si>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</si>
  <si>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</si>
  <si>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</si>
  <si>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</si>
  <si>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</si>
  <si>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</si>
  <si>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</si>
  <si>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</si>
  <si>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</si>
  <si>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</si>
  <si>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</si>
  <si>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</si>
  <si>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</si>
  <si>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</si>
  <si>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</si>
  <si>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</si>
  <si>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</si>
  <si>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</si>
  <si>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</si>
  <si>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</si>
  <si>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</si>
  <si>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</si>
  <si>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</si>
  <si>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</si>
  <si>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</si>
  <si>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</si>
  <si>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</si>
  <si>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</si>
  <si>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</si>
  <si>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</si>
  <si>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</si>
  <si>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</si>
  <si>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</si>
  <si>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</si>
  <si>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</si>
  <si>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</si>
  <si>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</si>
  <si>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</si>
  <si>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</si>
  <si>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</si>
  <si>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</si>
  <si>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</si>
  <si>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</si>
  <si>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</si>
  <si>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</si>
  <si>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</si>
  <si>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</si>
  <si>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</si>
  <si>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</si>
  <si>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</si>
  <si>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</si>
  <si>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</si>
  <si>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</si>
  <si>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</si>
  <si>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</si>
  <si>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</si>
  <si>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</si>
  <si>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</si>
  <si>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</si>
  <si>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</si>
  <si>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</si>
  <si>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</si>
  <si>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</si>
  <si>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</si>
  <si>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</si>
  <si>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</si>
  <si>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</si>
  <si>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</si>
  <si>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</si>
  <si>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</si>
  <si>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</si>
  <si>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</si>
  <si>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</si>
  <si>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</si>
  <si>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</si>
  <si>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</si>
  <si>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</si>
  <si>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</si>
  <si>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</si>
  <si>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</si>
  <si>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</si>
  <si>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</si>
  <si>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</si>
  <si>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</si>
  <si>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</si>
  <si>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</si>
  <si>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</si>
  <si>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</si>
  <si>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</si>
  <si>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</si>
  <si>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</si>
  <si>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</si>
  <si>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</si>
  <si>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</si>
  <si>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</si>
  <si>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</si>
  <si>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</si>
  <si>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</si>
  <si>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</si>
  <si>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</si>
  <si>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</si>
  <si>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</si>
  <si>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</si>
  <si>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</si>
  <si>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</si>
  <si>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</si>
  <si>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</si>
  <si>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</si>
  <si>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</si>
  <si>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</si>
  <si>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</si>
  <si>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</si>
  <si>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</si>
  <si>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</si>
  <si>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</si>
  <si>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</si>
  <si>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</si>
  <si>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</si>
  <si>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</si>
  <si>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</si>
  <si>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</si>
  <si>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</si>
  <si>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</si>
  <si>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</si>
  <si>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</si>
  <si>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</si>
  <si>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</si>
  <si>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</si>
  <si>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</si>
  <si>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</si>
  <si>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</si>
  <si>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</si>
  <si>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</si>
  <si>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</si>
  <si>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</si>
  <si>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</si>
  <si>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</si>
  <si>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</si>
  <si>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</si>
  <si>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</si>
  <si>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</si>
  <si>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</si>
  <si>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</si>
  <si>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</si>
  <si>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</si>
  <si>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</si>
  <si>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</si>
  <si>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</si>
  <si>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</si>
  <si>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</si>
  <si>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</si>
  <si>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</si>
  <si>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</si>
  <si>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</si>
  <si>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</si>
  <si>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</si>
  <si>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</si>
  <si>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</si>
  <si>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</si>
  <si>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</si>
  <si>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</si>
  <si>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</si>
  <si>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</si>
  <si>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</si>
  <si>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</si>
  <si>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</si>
  <si>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</si>
  <si>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</si>
  <si>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</si>
  <si>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</si>
  <si>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</si>
  <si>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</si>
  <si>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</si>
  <si>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</si>
  <si>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</si>
  <si>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</si>
  <si>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</si>
  <si>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</si>
  <si>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</si>
  <si>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</si>
  <si>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</si>
  <si>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</si>
  <si>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</si>
  <si>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</si>
  <si>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</si>
  <si>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</si>
  <si>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</si>
  <si>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</si>
  <si>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</si>
  <si>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</si>
  <si>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</si>
  <si>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</si>
  <si>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</si>
  <si>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</si>
  <si>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</si>
  <si>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</si>
  <si>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</si>
  <si>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</si>
  <si>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</si>
  <si>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</si>
  <si>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</si>
  <si>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</si>
  <si>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</si>
  <si>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</si>
  <si>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</si>
  <si>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</si>
  <si>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</si>
  <si>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</si>
  <si>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</si>
  <si>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</si>
  <si>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</si>
  <si>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</si>
  <si>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</si>
  <si>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</si>
  <si>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</si>
  <si>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</si>
  <si>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</si>
  <si>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</si>
  <si>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</si>
  <si>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</si>
  <si>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</si>
  <si>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</si>
  <si>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</si>
  <si>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</si>
  <si>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</si>
  <si>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</si>
  <si>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</si>
  <si>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</si>
  <si>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</si>
  <si>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</si>
  <si>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</si>
  <si>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</si>
  <si>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</si>
  <si>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</si>
  <si>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</si>
  <si>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</si>
  <si>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</si>
  <si>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</si>
  <si>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</si>
  <si>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</si>
  <si>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</si>
  <si>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</si>
  <si>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</si>
  <si>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</si>
  <si>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</si>
  <si>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</si>
  <si>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</si>
  <si>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</si>
  <si>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</si>
  <si>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</si>
  <si>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</si>
  <si>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</si>
  <si>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</si>
  <si>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</si>
  <si>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</si>
  <si>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</si>
  <si>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</si>
  <si>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</si>
  <si>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</si>
  <si>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</si>
  <si>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</si>
  <si>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</si>
  <si>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</si>
  <si>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</si>
  <si>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</si>
  <si>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</si>
  <si>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</si>
  <si>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</si>
  <si>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</si>
  <si>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</si>
  <si>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</si>
  <si>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</si>
  <si>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</si>
  <si>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</si>
  <si>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</si>
  <si>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</si>
  <si>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</si>
  <si>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</si>
  <si>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</si>
  <si>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</si>
  <si>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</si>
  <si>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</si>
  <si>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</si>
  <si>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</si>
  <si>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</si>
  <si>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</si>
  <si>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</si>
  <si>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</si>
  <si>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</si>
  <si>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</si>
  <si>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</si>
  <si>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</si>
  <si>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</si>
  <si>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</si>
  <si>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</si>
  <si>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</si>
  <si>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</si>
  <si>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</si>
  <si>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</si>
  <si>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</si>
  <si>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</si>
  <si>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</si>
  <si>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</si>
  <si>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</si>
  <si>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</si>
  <si>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</si>
  <si>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</si>
  <si>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</si>
  <si>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</si>
  <si>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</si>
  <si>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</si>
  <si>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</si>
  <si>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</si>
  <si>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</si>
  <si>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</si>
  <si>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</si>
  <si>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</si>
  <si>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</si>
  <si>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</si>
  <si>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</si>
  <si>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</si>
  <si>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</si>
  <si>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</si>
  <si>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</si>
  <si>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</si>
  <si>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</si>
  <si>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</si>
  <si>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</si>
  <si>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</si>
  <si>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</si>
  <si>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</si>
  <si>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</si>
  <si>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</si>
  <si>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</si>
  <si>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</si>
  <si>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</si>
  <si>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</si>
  <si>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</si>
  <si>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</si>
  <si>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</si>
  <si>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</si>
  <si>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</si>
  <si>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</si>
  <si>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</si>
  <si>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</si>
  <si>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</si>
  <si>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</si>
  <si>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</si>
  <si>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</si>
  <si>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</si>
  <si>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</si>
  <si>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</si>
  <si>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</si>
  <si>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</si>
  <si>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</si>
  <si>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</si>
  <si>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</si>
  <si>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</si>
  <si>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</si>
  <si>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</si>
  <si>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</si>
  <si>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</si>
  <si>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</si>
  <si>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</si>
  <si>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</si>
  <si>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</si>
  <si>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</si>
  <si>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</si>
  <si>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</si>
  <si>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</si>
  <si>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</si>
  <si>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</si>
  <si>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</si>
  <si>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</si>
  <si>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</si>
  <si>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</si>
  <si>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</si>
  <si>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</si>
  <si>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</si>
  <si>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</si>
  <si>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</si>
  <si>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</si>
  <si>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</si>
  <si>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</si>
  <si>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</si>
  <si>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</si>
  <si>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</si>
  <si>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</si>
  <si>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</si>
  <si>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</si>
  <si>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</si>
  <si>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</si>
  <si>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</si>
  <si>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</si>
  <si>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</si>
  <si>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</si>
  <si>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</si>
  <si>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</si>
  <si>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</si>
  <si>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</si>
  <si>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</si>
  <si>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</si>
  <si>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</si>
  <si>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</si>
  <si>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</si>
  <si>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</si>
  <si>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</si>
  <si>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</si>
  <si>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</si>
  <si>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</si>
  <si>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</si>
  <si>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</si>
  <si>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</si>
  <si>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</si>
  <si>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</si>
  <si>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</si>
  <si>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</si>
  <si>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</si>
  <si>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</si>
  <si>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</si>
  <si>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</si>
  <si>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</si>
  <si>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</si>
  <si>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</si>
  <si>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</si>
  <si>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</si>
  <si>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</si>
  <si>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</si>
  <si>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</si>
  <si>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</si>
  <si>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</si>
  <si>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</si>
  <si>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</si>
  <si>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</si>
  <si>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</si>
  <si>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</si>
  <si>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</si>
  <si>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</si>
  <si>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</si>
  <si>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</si>
  <si>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</si>
  <si>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</si>
  <si>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</si>
  <si>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</si>
  <si>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</si>
  <si>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</si>
  <si>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</si>
  <si>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</si>
  <si>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</si>
  <si>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</si>
  <si>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</si>
  <si>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</si>
  <si>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</si>
  <si>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</si>
  <si>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</si>
  <si>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</si>
  <si>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</si>
  <si>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</si>
  <si>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</si>
  <si>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</si>
  <si>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</si>
  <si>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</si>
  <si>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</si>
  <si>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</si>
  <si>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</si>
  <si>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</si>
  <si>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</si>
  <si>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</si>
  <si>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</si>
  <si>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</si>
  <si>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</si>
  <si>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</si>
  <si>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</si>
  <si>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</si>
  <si>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</si>
  <si>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</si>
  <si>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</si>
  <si>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</si>
  <si>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</si>
  <si>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</si>
  <si>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</si>
  <si>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</si>
  <si>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</si>
  <si>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</si>
  <si>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</si>
  <si>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</si>
  <si>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</si>
  <si>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</si>
  <si>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</si>
  <si>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</si>
  <si>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</si>
  <si>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</si>
  <si>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</si>
  <si>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</si>
  <si>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</si>
  <si>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</si>
  <si>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</si>
  <si>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</si>
  <si>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</si>
  <si>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</si>
  <si>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</si>
  <si>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</si>
  <si>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</si>
  <si>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</si>
  <si>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</si>
  <si>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</si>
  <si>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</si>
  <si>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</si>
  <si>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</si>
  <si>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</si>
  <si>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</si>
  <si>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</si>
  <si>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</si>
  <si>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</si>
  <si>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</si>
  <si>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</si>
  <si>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</si>
  <si>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</si>
  <si>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</si>
  <si>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</si>
  <si>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</si>
  <si>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</si>
  <si>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</si>
  <si>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</si>
  <si>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</si>
  <si>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</si>
  <si>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</si>
  <si>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</si>
  <si>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</si>
  <si>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</si>
  <si>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</si>
  <si>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</si>
  <si>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</si>
  <si>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</si>
  <si>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</si>
  <si>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</si>
  <si>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</si>
  <si>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</si>
  <si>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</si>
  <si>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</si>
  <si>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</si>
  <si>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</si>
  <si>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</si>
  <si>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</si>
  <si>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</si>
  <si>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</si>
  <si>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</si>
  <si>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</si>
  <si>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</si>
  <si>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</si>
  <si>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</si>
  <si>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</si>
  <si>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</si>
  <si>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</si>
  <si>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</si>
  <si>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</si>
  <si>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</si>
  <si>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</si>
  <si>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</si>
  <si>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</si>
  <si>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</si>
  <si>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</si>
  <si>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</si>
  <si>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</si>
  <si>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</si>
  <si>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</si>
  <si>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</si>
  <si>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</si>
  <si>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</si>
  <si>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</si>
  <si>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</si>
  <si>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</si>
  <si>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</si>
  <si>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</si>
  <si>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</si>
  <si>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</si>
  <si>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</si>
  <si>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</si>
  <si>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</si>
  <si>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</si>
  <si>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</si>
  <si>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</si>
  <si>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</si>
  <si>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</si>
  <si>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</si>
  <si>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</si>
  <si>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</si>
  <si>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</si>
  <si>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</si>
  <si>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</si>
  <si>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</si>
  <si>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</si>
  <si>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</si>
  <si>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</si>
  <si>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</si>
  <si>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</si>
  <si>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</si>
  <si>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</si>
  <si>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</si>
  <si>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</si>
  <si>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</si>
  <si>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</si>
  <si>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</si>
  <si>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</si>
  <si>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</si>
  <si>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</si>
  <si>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</si>
  <si>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</si>
  <si>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</si>
  <si>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</si>
  <si>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</si>
  <si>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</si>
  <si>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</si>
  <si>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</si>
  <si>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</si>
  <si>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</si>
  <si>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</si>
  <si>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</si>
  <si>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</si>
  <si>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</si>
  <si>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</si>
  <si>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</si>
  <si>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</si>
  <si>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</si>
  <si>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</si>
  <si>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</si>
  <si>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</si>
  <si>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</si>
  <si>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</si>
  <si>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</si>
  <si>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</si>
  <si>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</si>
  <si>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</si>
  <si>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</si>
  <si>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</si>
  <si>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</si>
  <si>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</si>
  <si>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</si>
  <si>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</si>
  <si>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</si>
  <si>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</si>
  <si>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</si>
  <si>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</si>
  <si>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</si>
  <si>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</si>
  <si>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</si>
  <si>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</si>
  <si>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</si>
  <si>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</si>
  <si>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</si>
  <si>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</si>
  <si>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</si>
  <si>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</si>
  <si>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</si>
  <si>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</si>
  <si>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</si>
  <si>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</si>
  <si>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</si>
  <si>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</si>
  <si>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</si>
  <si>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</si>
  <si>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</si>
  <si>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</si>
  <si>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</si>
  <si>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</si>
  <si>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</si>
  <si>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</si>
  <si>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</si>
  <si>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</si>
  <si>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</si>
  <si>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</si>
  <si>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</si>
  <si>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</si>
  <si>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</si>
  <si>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</si>
  <si>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</si>
  <si>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</si>
  <si>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</si>
  <si>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</si>
  <si>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</si>
  <si>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</si>
  <si>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</si>
  <si>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</si>
  <si>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</si>
  <si>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</si>
  <si>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</si>
  <si>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</si>
  <si>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</si>
  <si>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</si>
  <si>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</si>
  <si>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</si>
  <si>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</si>
  <si>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</si>
  <si>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</si>
  <si>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</si>
  <si>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</si>
  <si>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</si>
  <si>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</si>
  <si>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</si>
  <si>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</si>
  <si>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</si>
  <si>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</si>
  <si>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</si>
  <si>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</si>
  <si>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</si>
  <si>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</si>
  <si>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</si>
  <si>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</si>
  <si>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</si>
  <si>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</si>
  <si>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</si>
  <si>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</si>
  <si>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</si>
  <si>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</si>
  <si>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</si>
  <si>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</si>
  <si>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</si>
  <si>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</si>
  <si>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</si>
  <si>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</si>
  <si>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</si>
  <si>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</si>
  <si>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</si>
  <si>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</si>
  <si>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</si>
  <si>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</si>
  <si>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</si>
  <si>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</si>
  <si>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</si>
  <si>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</si>
  <si>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</si>
  <si>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</si>
  <si>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</si>
  <si>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</si>
  <si>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</si>
  <si>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</si>
  <si>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</si>
  <si>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</si>
  <si>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</si>
  <si>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</si>
  <si>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</si>
  <si>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</si>
  <si>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</si>
  <si>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</si>
  <si>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</si>
  <si>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</si>
  <si>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</si>
  <si>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</si>
  <si>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</si>
  <si>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</si>
  <si>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</si>
  <si>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</si>
  <si>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</si>
  <si>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</si>
  <si>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</si>
  <si>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</si>
  <si>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</si>
  <si>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</si>
  <si>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</si>
  <si>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</si>
  <si>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</si>
  <si>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</si>
  <si>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</si>
  <si>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</si>
  <si>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</si>
  <si>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</si>
  <si>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</si>
  <si>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</si>
  <si>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</si>
  <si>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</si>
  <si>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</si>
  <si>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</si>
  <si>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</si>
  <si>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</si>
  <si>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</si>
  <si>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</si>
  <si>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</si>
  <si>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</si>
  <si>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</si>
  <si>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</si>
  <si>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</si>
  <si>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</si>
  <si>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</si>
  <si>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</si>
  <si>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</si>
  <si>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</si>
  <si>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</si>
  <si>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</si>
  <si>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</si>
  <si>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</si>
  <si>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</si>
  <si>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</si>
  <si>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</si>
  <si>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</si>
  <si>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</si>
  <si>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</si>
  <si>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</si>
  <si>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</si>
  <si>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</si>
  <si>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</si>
  <si>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</si>
  <si>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</si>
  <si>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</si>
  <si>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</si>
  <si>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</si>
  <si>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</si>
  <si>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</si>
  <si>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</si>
  <si>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</si>
  <si>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</si>
  <si>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</si>
  <si>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</si>
  <si>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</si>
  <si>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</si>
  <si>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</si>
  <si>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</si>
  <si>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</si>
  <si>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</si>
  <si>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</si>
  <si>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</si>
  <si>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</si>
  <si>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</si>
  <si>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</si>
  <si>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</si>
  <si>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</si>
  <si>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</si>
  <si>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</si>
  <si>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</si>
  <si>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</si>
  <si>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</si>
  <si>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</si>
  <si>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</si>
  <si>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</si>
  <si>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</si>
  <si>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</si>
  <si>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</si>
  <si>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</si>
  <si>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</si>
  <si>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</si>
  <si>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</si>
  <si>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</si>
  <si>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</si>
  <si>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</si>
  <si>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</si>
  <si>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</si>
  <si>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</si>
  <si>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</si>
  <si>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</si>
  <si>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</si>
  <si>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</si>
  <si>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</si>
  <si>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</si>
  <si>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</si>
  <si>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</si>
  <si>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</si>
  <si>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</si>
  <si>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</si>
  <si>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</si>
  <si>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</si>
  <si>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</si>
  <si>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</si>
  <si>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</si>
  <si>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</si>
  <si>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</si>
  <si>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</si>
  <si>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</si>
  <si>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</si>
  <si>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</si>
  <si>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</si>
  <si>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</si>
  <si>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</si>
  <si>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</si>
  <si>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</si>
  <si>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</si>
  <si>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</si>
  <si>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</si>
  <si>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</si>
  <si>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</si>
  <si>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</si>
  <si>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</si>
  <si>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</si>
  <si>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</si>
  <si>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</si>
  <si>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</si>
  <si>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</si>
  <si>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</si>
  <si>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</si>
  <si>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</si>
  <si>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</si>
  <si>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</si>
  <si>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</si>
  <si>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</si>
  <si>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</si>
  <si>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</si>
  <si>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</si>
  <si>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</si>
  <si>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</si>
  <si>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</si>
  <si>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</si>
  <si>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</si>
  <si>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</si>
  <si>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</si>
  <si>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</si>
  <si>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</si>
  <si>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</si>
  <si>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</si>
  <si>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</si>
  <si>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</si>
  <si>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</si>
  <si>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</si>
  <si>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</si>
  <si>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</si>
  <si>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</si>
  <si>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</si>
  <si>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</si>
  <si>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</si>
  <si>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</si>
  <si>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</si>
  <si>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</si>
  <si>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</si>
  <si>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</si>
  <si>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</si>
  <si>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</si>
  <si>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</si>
  <si>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</si>
  <si>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</si>
  <si>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</si>
  <si>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</si>
  <si>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</si>
  <si>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</si>
  <si>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</si>
  <si>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</si>
  <si>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</si>
  <si>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</si>
  <si>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</si>
  <si>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</si>
  <si>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</si>
  <si>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</si>
  <si>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</si>
  <si>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</si>
  <si>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</si>
  <si>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</si>
  <si>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</si>
  <si>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</si>
  <si>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</si>
  <si>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</si>
  <si>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</si>
  <si>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</si>
  <si>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</si>
  <si>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</si>
  <si>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</si>
  <si>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</si>
  <si>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</si>
  <si>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</si>
  <si>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</si>
  <si>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</si>
  <si>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</si>
  <si>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</si>
  <si>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</si>
  <si>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</si>
  <si>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</si>
  <si>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</si>
  <si>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</si>
  <si>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</si>
  <si>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</si>
  <si>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</si>
  <si>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</si>
  <si>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</si>
  <si>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</si>
  <si>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</si>
  <si>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</si>
  <si>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</si>
  <si>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</si>
  <si>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</si>
  <si>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</si>
  <si>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</si>
  <si>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</si>
  <si>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</si>
  <si>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</si>
  <si>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</si>
  <si>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</si>
  <si>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</si>
  <si>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</si>
  <si>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</si>
  <si>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</si>
  <si>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</si>
  <si>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</si>
  <si>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</si>
  <si>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</si>
  <si>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</si>
  <si>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</si>
  <si>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</si>
  <si>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</si>
  <si>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</si>
  <si>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</si>
  <si>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</si>
  <si>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</si>
  <si>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</si>
  <si>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</si>
  <si>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</si>
  <si>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</si>
  <si>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</si>
  <si>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</si>
  <si>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</si>
  <si>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</si>
  <si>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</si>
  <si>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</si>
  <si>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</si>
  <si>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</si>
  <si>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</si>
  <si>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</si>
  <si>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</si>
  <si>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</si>
  <si>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</si>
  <si>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</si>
  <si>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</si>
  <si>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</si>
  <si>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</si>
  <si>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</si>
  <si>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</si>
  <si>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</si>
  <si>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</si>
  <si>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</si>
  <si>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</si>
  <si>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</si>
  <si>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</si>
  <si>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</si>
  <si>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</si>
  <si>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</si>
  <si>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</si>
  <si>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</si>
  <si>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</si>
  <si>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</si>
  <si>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</si>
  <si>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</si>
  <si>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</si>
  <si>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</si>
  <si>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</si>
  <si>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</si>
  <si>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</si>
  <si>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</si>
  <si>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</si>
  <si>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</si>
  <si>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</si>
  <si>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</si>
  <si>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</si>
  <si>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</si>
  <si>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</si>
  <si>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</si>
  <si>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</si>
  <si>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</si>
  <si>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</si>
  <si>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</si>
  <si>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</si>
  <si>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</si>
  <si>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</si>
  <si>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</si>
  <si>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</si>
  <si>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</si>
  <si>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</si>
  <si>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</si>
  <si>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</si>
  <si>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</si>
  <si>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</si>
  <si>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</si>
  <si>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</si>
  <si>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</si>
  <si>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</si>
  <si>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</si>
  <si>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</si>
  <si>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</si>
  <si>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</si>
  <si>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</si>
  <si>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</si>
  <si>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</si>
  <si>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</si>
  <si>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</si>
  <si>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</si>
  <si>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</si>
  <si>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</si>
  <si>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</si>
  <si>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</si>
  <si>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</si>
  <si>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</si>
  <si>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</si>
  <si>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</si>
  <si>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</si>
  <si>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</si>
  <si>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</si>
  <si>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</si>
  <si>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</si>
  <si>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</si>
  <si>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</si>
  <si>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</si>
  <si>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</si>
  <si>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</si>
  <si>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</si>
  <si>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</si>
  <si>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</si>
  <si>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</si>
  <si>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</si>
  <si>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</si>
  <si>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</si>
  <si>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</si>
  <si>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</si>
  <si>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</si>
  <si>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</si>
  <si>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</si>
  <si>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</si>
  <si>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</si>
  <si>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</si>
  <si>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</si>
  <si>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</si>
  <si>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</si>
  <si>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</si>
  <si>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</si>
  <si>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</si>
  <si>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</si>
  <si>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</si>
  <si>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</si>
  <si>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</si>
  <si>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</si>
  <si>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</si>
  <si>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</si>
  <si>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</si>
  <si>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</si>
  <si>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</si>
  <si>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</si>
  <si>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</si>
  <si>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</si>
  <si>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</si>
  <si>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</si>
  <si>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</si>
  <si>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</si>
  <si>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</si>
  <si>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</si>
  <si>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</si>
  <si>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</si>
  <si>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</si>
  <si>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</si>
  <si>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</si>
  <si>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</si>
  <si>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</si>
  <si>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</si>
  <si>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</si>
  <si>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</si>
  <si>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</si>
  <si>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</si>
  <si>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</si>
  <si>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</si>
  <si>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</si>
  <si>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</si>
  <si>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</si>
  <si>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</si>
  <si>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</si>
  <si>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</si>
  <si>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</si>
  <si>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</si>
  <si>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</si>
  <si>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</si>
  <si>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</si>
  <si>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</si>
  <si>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</si>
  <si>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</si>
  <si>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</si>
  <si>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</si>
  <si>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</si>
  <si>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</si>
  <si>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</si>
  <si>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</si>
  <si>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</si>
  <si>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</si>
  <si>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</si>
  <si>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</si>
  <si>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</si>
  <si>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</si>
  <si>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</si>
  <si>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</si>
  <si>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</si>
  <si>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</si>
  <si>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</si>
  <si>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</si>
  <si>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</si>
  <si>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</si>
  <si>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</si>
  <si>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</si>
  <si>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</si>
  <si>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</si>
  <si>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</si>
  <si>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</si>
  <si>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</si>
  <si>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</si>
  <si>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</si>
  <si>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</si>
  <si>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</si>
  <si>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</si>
  <si>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</si>
  <si>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</si>
  <si>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</si>
  <si>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</si>
  <si>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</si>
  <si>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</si>
  <si>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</si>
  <si>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</si>
  <si>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</si>
  <si>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</si>
  <si>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</si>
  <si>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</si>
  <si>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</si>
  <si>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</si>
  <si>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</si>
  <si>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</si>
  <si>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</si>
  <si>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</si>
  <si>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</si>
  <si>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</si>
  <si>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</si>
  <si>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</si>
  <si>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</si>
  <si>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</si>
  <si>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</si>
  <si>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</si>
  <si>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</si>
  <si>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</si>
  <si>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</si>
  <si>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</si>
  <si>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</si>
  <si>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</si>
  <si>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</si>
  <si>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</si>
  <si>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</si>
  <si>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</si>
  <si>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</si>
  <si>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</si>
  <si>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</si>
  <si>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</si>
  <si>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</si>
  <si>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</si>
  <si>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</si>
  <si>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</si>
  <si>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</si>
  <si>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</si>
  <si>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</si>
  <si>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</si>
  <si>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</si>
  <si>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</si>
  <si>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</si>
  <si>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</si>
  <si>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</si>
  <si>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</si>
  <si>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</si>
  <si>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</si>
  <si>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</si>
  <si>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</si>
  <si>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</si>
  <si>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</si>
  <si>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</si>
  <si>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</si>
  <si>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</si>
  <si>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</si>
  <si>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</si>
  <si>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</si>
  <si>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</si>
  <si>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</si>
  <si>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</si>
  <si>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</si>
  <si>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</si>
  <si>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</si>
  <si>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</si>
  <si>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</si>
  <si>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</si>
  <si>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</si>
  <si>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</si>
  <si>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</si>
  <si>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</si>
  <si>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</si>
  <si>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</si>
  <si>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</si>
  <si>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</si>
  <si>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</si>
  <si>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</si>
  <si>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</si>
  <si>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</si>
  <si>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</si>
  <si>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</si>
  <si>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</si>
  <si>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</si>
  <si>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</si>
  <si>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</si>
  <si>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</si>
  <si>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</si>
  <si>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</si>
  <si>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</si>
  <si>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</si>
  <si>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</si>
  <si>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</si>
  <si>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</si>
  <si>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</si>
  <si>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</si>
  <si>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</si>
  <si>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</si>
  <si>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</si>
  <si>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</si>
  <si>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</si>
  <si>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</si>
  <si>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</si>
  <si>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</si>
  <si>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</si>
  <si>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</si>
  <si>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</si>
  <si>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</si>
  <si>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</si>
  <si>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</si>
  <si>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</si>
  <si>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</si>
  <si>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</si>
  <si>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</si>
  <si>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</si>
  <si>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</si>
  <si>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</si>
  <si>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</si>
  <si>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</si>
  <si>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</si>
  <si>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</si>
  <si>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</si>
  <si>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</si>
  <si>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</si>
  <si>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</si>
  <si>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</si>
  <si>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</si>
  <si>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</si>
  <si>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</si>
  <si>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</si>
  <si>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</si>
  <si>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</si>
  <si>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</si>
  <si>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</si>
  <si>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</si>
  <si>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</si>
  <si>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</si>
  <si>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</si>
  <si>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</si>
  <si>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</si>
  <si>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</si>
  <si>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</si>
  <si>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</si>
  <si>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</si>
  <si>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</si>
  <si>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</si>
  <si>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</si>
  <si>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</si>
  <si>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</si>
  <si>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</si>
  <si>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</si>
  <si>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</si>
  <si>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</si>
  <si>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</si>
  <si>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</si>
  <si>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</si>
  <si>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</si>
  <si>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</si>
  <si>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</si>
  <si>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</si>
  <si>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</si>
  <si>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</si>
  <si>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</si>
  <si>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</si>
  <si>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</si>
  <si>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</si>
  <si>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</si>
  <si>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</si>
  <si>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</si>
  <si>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</si>
  <si>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</si>
  <si>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</si>
  <si>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</si>
  <si>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</si>
  <si>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</si>
  <si>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</si>
  <si>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</si>
  <si>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</si>
  <si>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</si>
  <si>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</si>
  <si>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</si>
  <si>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</si>
  <si>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</si>
  <si>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</si>
  <si>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</si>
  <si>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</si>
  <si>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</si>
  <si>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</si>
  <si>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</si>
  <si>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</si>
  <si>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</si>
  <si>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</si>
  <si>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</si>
  <si>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</si>
  <si>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</si>
  <si>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</si>
  <si>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</si>
  <si>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</si>
  <si>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</si>
  <si>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</si>
  <si>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</si>
  <si>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</si>
  <si>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</si>
  <si>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</si>
  <si>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</si>
  <si>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</si>
  <si>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</si>
  <si>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</si>
  <si>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</si>
  <si>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</si>
  <si>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</si>
  <si>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</si>
  <si>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</si>
  <si>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</si>
  <si>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</si>
  <si>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</si>
  <si>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</si>
  <si>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</si>
  <si>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</si>
  <si>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</si>
  <si>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</si>
  <si>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</si>
  <si>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</si>
  <si>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</si>
  <si>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</si>
  <si>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</si>
  <si>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</si>
  <si>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</si>
  <si>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</si>
  <si>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</si>
  <si>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</si>
  <si>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</si>
  <si>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</si>
  <si>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</si>
  <si>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</si>
  <si>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</si>
  <si>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</si>
  <si>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</si>
  <si>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</si>
  <si>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</si>
  <si>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</si>
  <si>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</si>
  <si>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</si>
  <si>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</si>
  <si>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</si>
  <si>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</si>
  <si>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</si>
  <si>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</si>
  <si>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</si>
  <si>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</si>
  <si>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</si>
  <si>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</si>
  <si>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</si>
  <si>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</si>
  <si>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</si>
  <si>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</si>
  <si>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</si>
  <si>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</si>
  <si>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</si>
  <si>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</si>
  <si>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</si>
  <si>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</si>
  <si>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</si>
  <si>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</si>
  <si>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</si>
  <si>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</si>
  <si>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</si>
  <si>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</si>
  <si>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</si>
  <si>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</si>
  <si>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</si>
  <si>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</si>
  <si>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</si>
  <si>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</si>
  <si>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</si>
  <si>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</si>
  <si>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</si>
  <si>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</si>
  <si>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</si>
  <si>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</si>
  <si>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</si>
  <si>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</si>
  <si>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</si>
  <si>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</si>
  <si>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</si>
  <si>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</si>
  <si>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</si>
  <si>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</si>
  <si>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</si>
  <si>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</si>
  <si>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</si>
  <si>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</si>
  <si>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</si>
  <si>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</si>
  <si>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</si>
  <si>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</si>
  <si>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</si>
  <si>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</si>
  <si>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</si>
  <si>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</si>
  <si>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</si>
  <si>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</si>
  <si>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</si>
  <si>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</si>
  <si>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</si>
  <si>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</si>
  <si>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</si>
  <si>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</si>
  <si>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</si>
  <si>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</si>
  <si>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</si>
  <si>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</si>
  <si>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</si>
  <si>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</si>
  <si>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</si>
  <si>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</si>
  <si>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</si>
  <si>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</si>
  <si>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</si>
  <si>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</si>
  <si>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</si>
  <si>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</si>
  <si>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</si>
  <si>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</si>
  <si>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</si>
  <si>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</si>
  <si>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</si>
  <si>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</si>
  <si>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</si>
  <si>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</si>
  <si>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</si>
  <si>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</si>
  <si>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</si>
  <si>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</si>
  <si>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</si>
  <si>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</si>
  <si>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</si>
  <si>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</si>
  <si>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</si>
  <si>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</si>
  <si>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</si>
  <si>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</si>
  <si>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</si>
  <si>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</si>
  <si>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</si>
  <si>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</si>
  <si>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</si>
  <si>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</si>
  <si>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</si>
  <si>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</si>
  <si>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</si>
  <si>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</si>
  <si>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</si>
  <si>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</si>
  <si>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</si>
  <si>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</si>
  <si>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</si>
  <si>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</si>
  <si>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</si>
  <si>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</si>
  <si>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</si>
  <si>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</si>
  <si>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</si>
  <si>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</si>
  <si>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</si>
  <si>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</si>
  <si>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</si>
  <si>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</si>
  <si>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</si>
  <si>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</si>
  <si>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</si>
  <si>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</si>
  <si>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</si>
  <si>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</si>
  <si>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</si>
  <si>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</si>
  <si>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</si>
  <si>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</si>
  <si>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</si>
  <si>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</si>
  <si>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</si>
  <si>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</si>
  <si>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</si>
  <si>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</si>
  <si>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</si>
  <si>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</si>
  <si>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</si>
  <si>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</si>
  <si>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</si>
  <si>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</si>
  <si>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</si>
  <si>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</si>
  <si>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</si>
  <si>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</si>
  <si>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</si>
  <si>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</si>
  <si>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</si>
  <si>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</si>
  <si>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</si>
  <si>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</si>
  <si>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</si>
  <si>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</si>
  <si>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</si>
  <si>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</si>
  <si>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</si>
  <si>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</si>
  <si>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</si>
  <si>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</si>
  <si>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</si>
  <si>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</si>
  <si>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</si>
  <si>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</si>
  <si>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</si>
  <si>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</si>
  <si>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</si>
  <si>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</si>
  <si>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</si>
  <si>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</si>
  <si>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</si>
  <si>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</si>
  <si>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</si>
  <si>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</si>
  <si>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</si>
  <si>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</si>
  <si>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</si>
  <si>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</si>
  <si>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</si>
  <si>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</si>
  <si>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</si>
  <si>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</si>
  <si>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</si>
  <si>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</si>
  <si>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</si>
  <si>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</si>
  <si>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</si>
  <si>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</si>
  <si>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</si>
  <si>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</si>
  <si>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</si>
  <si>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</si>
  <si>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</si>
  <si>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</si>
  <si>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</si>
  <si>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</si>
  <si>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</si>
  <si>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</si>
  <si>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</si>
  <si>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</si>
  <si>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</si>
  <si>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</si>
  <si>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</si>
  <si>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</si>
  <si>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</si>
  <si>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</si>
  <si>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</si>
  <si>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</si>
  <si>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</si>
  <si>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</si>
  <si>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</si>
  <si>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</si>
  <si>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</si>
  <si>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</si>
  <si>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</si>
  <si>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</si>
  <si>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</si>
  <si>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</si>
  <si>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</si>
  <si>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</si>
  <si>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</si>
  <si>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</si>
  <si>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</si>
  <si>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</si>
  <si>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</si>
  <si>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</si>
  <si>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</si>
  <si>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</si>
  <si>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</si>
  <si>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</si>
  <si>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</si>
  <si>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</si>
  <si>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</si>
  <si>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</si>
  <si>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</si>
  <si>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</si>
  <si>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</si>
  <si>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</si>
  <si>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</si>
  <si>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</si>
  <si>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</si>
  <si>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</si>
  <si>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</si>
  <si>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</si>
  <si>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</si>
  <si>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</si>
  <si>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</si>
  <si>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</si>
  <si>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</si>
  <si>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</si>
  <si>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</si>
  <si>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</si>
  <si>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</si>
  <si>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</si>
  <si>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</si>
  <si>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</si>
  <si>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</si>
  <si>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</si>
  <si>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</si>
  <si>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</si>
  <si>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</si>
  <si>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</si>
  <si>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</si>
  <si>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</si>
  <si>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</si>
  <si>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</si>
  <si>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</si>
  <si>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</si>
  <si>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</si>
  <si>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</si>
  <si>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</si>
  <si>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</si>
  <si>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</si>
  <si>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</si>
  <si>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</si>
  <si>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</si>
  <si>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</si>
  <si>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</si>
  <si>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</si>
  <si>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</si>
  <si>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</si>
  <si>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</si>
  <si>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</si>
  <si>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</si>
  <si>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</si>
  <si>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</si>
  <si>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</si>
  <si>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</si>
  <si>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</si>
  <si>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</si>
  <si>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</si>
  <si>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</si>
  <si>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</si>
  <si>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</si>
  <si>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</si>
  <si>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</si>
  <si>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</si>
  <si>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</si>
  <si>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</si>
  <si>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</si>
  <si>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</si>
  <si>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</si>
  <si>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</si>
  <si>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</si>
  <si>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</si>
  <si>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</si>
  <si>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</si>
  <si>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</si>
  <si>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</si>
  <si>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</si>
  <si>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</si>
  <si>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</si>
  <si>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</si>
  <si>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</si>
  <si>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</si>
  <si>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</si>
  <si>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</si>
  <si>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</si>
  <si>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</si>
  <si>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</si>
  <si>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</si>
  <si>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</si>
  <si>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</si>
  <si>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</si>
  <si>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</si>
  <si>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</si>
  <si>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</si>
  <si>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</si>
  <si>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</si>
  <si>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</si>
  <si>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</si>
  <si>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</si>
  <si>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</si>
  <si>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</si>
  <si>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</si>
  <si>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</si>
  <si>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</si>
  <si>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</si>
  <si>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</si>
  <si>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</si>
  <si>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</si>
  <si>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</si>
  <si>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</si>
  <si>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</si>
  <si>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</si>
  <si>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</si>
  <si>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</si>
  <si>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</si>
  <si>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</si>
  <si>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</si>
  <si>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</si>
  <si>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</si>
  <si>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</si>
  <si>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</si>
  <si>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</si>
  <si>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</si>
  <si>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</si>
  <si>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</si>
  <si>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</si>
  <si>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</si>
  <si>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</si>
  <si>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</si>
  <si>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</si>
  <si>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</si>
  <si>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</si>
  <si>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</si>
  <si>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</si>
  <si>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</si>
  <si>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</si>
  <si>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</si>
  <si>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</si>
  <si>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</si>
  <si>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</si>
  <si>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</si>
  <si>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</si>
  <si>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</si>
  <si>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</si>
  <si>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</si>
  <si>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</si>
  <si>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</si>
  <si>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</si>
  <si>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</si>
  <si>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</si>
  <si>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</si>
  <si>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</si>
  <si>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</si>
  <si>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</si>
  <si>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</si>
  <si>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</si>
  <si>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</si>
  <si>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</si>
  <si>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</si>
  <si>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</si>
  <si>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</si>
  <si>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</si>
  <si>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</si>
  <si>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</si>
  <si>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</si>
  <si>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</si>
  <si>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</si>
  <si>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</si>
  <si>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</si>
  <si>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</si>
  <si>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</si>
  <si>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</si>
  <si>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</si>
  <si>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</si>
  <si>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</si>
  <si>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</si>
  <si>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</si>
  <si>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</si>
  <si>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</si>
  <si>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</si>
  <si>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</si>
  <si>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</si>
  <si>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</si>
  <si>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</si>
  <si>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</si>
  <si>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</si>
  <si>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</si>
  <si>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</si>
  <si>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</si>
  <si>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</si>
  <si>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</si>
  <si>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</si>
  <si>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</si>
  <si>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</si>
  <si>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</si>
  <si>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</si>
  <si>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</si>
  <si>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</si>
  <si>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</si>
  <si>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</si>
  <si>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</si>
  <si>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</si>
  <si>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</si>
  <si>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</si>
  <si>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</si>
  <si>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</si>
  <si>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</si>
  <si>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</si>
  <si>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</si>
  <si>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</si>
  <si>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</si>
  <si>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</si>
  <si>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</si>
  <si>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</si>
  <si>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</si>
  <si>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</si>
  <si>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</si>
  <si>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</si>
  <si>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</si>
  <si>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</si>
  <si>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</si>
  <si>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</si>
  <si>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</si>
  <si>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</si>
  <si>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</si>
  <si>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</si>
  <si>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</si>
  <si>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</si>
  <si>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</si>
  <si>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</si>
  <si>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</si>
  <si>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</si>
  <si>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</si>
  <si>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</si>
  <si>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</si>
  <si>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</si>
  <si>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</si>
  <si>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</si>
  <si>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</si>
  <si>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</si>
  <si>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</si>
  <si>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</si>
  <si>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</si>
  <si>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</si>
  <si>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</si>
  <si>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</si>
  <si>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</si>
  <si>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</si>
  <si>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</si>
  <si>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</si>
  <si>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</si>
  <si>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</si>
  <si>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</si>
  <si>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</si>
  <si>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</si>
  <si>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</si>
  <si>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</si>
  <si>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</si>
  <si>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</si>
  <si>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</si>
  <si>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</si>
  <si>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</si>
  <si>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</si>
  <si>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</si>
  <si>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</si>
  <si>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</si>
  <si>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</si>
  <si>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</si>
  <si>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</si>
  <si>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</si>
  <si>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</si>
  <si>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</si>
  <si>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</si>
  <si>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</si>
  <si>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</si>
  <si>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</si>
  <si>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</si>
  <si>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</si>
  <si>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</si>
  <si>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</si>
  <si>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</si>
  <si>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</si>
  <si>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</si>
  <si>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</si>
  <si>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</si>
  <si>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</si>
  <si>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</si>
  <si>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</si>
  <si>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</si>
  <si>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</si>
  <si>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</si>
  <si>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</si>
  <si>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</si>
  <si>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</si>
  <si>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</si>
  <si>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</si>
  <si>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</si>
  <si>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</si>
  <si>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</si>
  <si>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</si>
  <si>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</si>
  <si>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</si>
  <si>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</si>
  <si>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</si>
  <si>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</si>
  <si>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</si>
  <si>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</si>
  <si>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</si>
  <si>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</si>
  <si>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</si>
  <si>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</si>
  <si>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</si>
  <si>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</si>
  <si>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</si>
  <si>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</si>
  <si>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</si>
  <si>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</si>
  <si>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</si>
  <si>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</si>
  <si>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</si>
  <si>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</si>
  <si>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</si>
  <si>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</si>
  <si>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</si>
  <si>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</si>
  <si>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</si>
  <si>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</si>
  <si>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</si>
  <si>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</si>
  <si>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</si>
  <si>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</si>
  <si>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</si>
  <si>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</si>
  <si>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</si>
  <si>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</si>
  <si>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</si>
  <si>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</si>
  <si>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</si>
  <si>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</si>
  <si>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</si>
  <si>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</si>
  <si>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</si>
  <si>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</si>
  <si>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</si>
  <si>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</si>
  <si>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</si>
  <si>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</si>
  <si>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</si>
  <si>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</si>
  <si>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</si>
  <si>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</si>
  <si>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</si>
  <si>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</si>
  <si>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</si>
  <si>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</si>
  <si>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</si>
  <si>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</si>
  <si>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</si>
  <si>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</si>
  <si>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</si>
  <si>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</si>
  <si>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</si>
  <si>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</si>
  <si>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</si>
  <si>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</si>
  <si>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</si>
  <si>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</si>
  <si>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</si>
  <si>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</si>
  <si>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</si>
  <si>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</si>
  <si>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</si>
  <si>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</si>
  <si>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</si>
  <si>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</si>
  <si>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</si>
  <si>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</si>
  <si>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</si>
  <si>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</si>
  <si>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</si>
  <si>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</si>
  <si>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</si>
  <si>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</si>
  <si>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</si>
  <si>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</si>
  <si>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</si>
  <si>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</si>
  <si>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</si>
  <si>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</si>
  <si>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</si>
  <si>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</si>
  <si>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</si>
  <si>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</si>
  <si>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</si>
  <si>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</si>
  <si>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</si>
  <si>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</si>
  <si>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</si>
  <si>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</si>
  <si>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</si>
  <si>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</si>
  <si>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</si>
  <si>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</si>
  <si>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</si>
  <si>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</si>
  <si>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</si>
  <si>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</si>
  <si>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</si>
  <si>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</si>
  <si>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</si>
  <si>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</si>
  <si>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</si>
  <si>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</si>
  <si>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</si>
  <si>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</si>
  <si>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</si>
  <si>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</si>
  <si>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</si>
  <si>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</si>
  <si>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</si>
  <si>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</si>
  <si>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</si>
  <si>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</si>
  <si>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</si>
  <si>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</si>
  <si>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</si>
  <si>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</si>
  <si>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</si>
  <si>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</si>
  <si>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</si>
  <si>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</si>
  <si>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</si>
  <si>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</si>
  <si>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</si>
  <si>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</si>
  <si>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</si>
  <si>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</si>
  <si>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</si>
  <si>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</si>
  <si>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</si>
  <si>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</si>
  <si>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</si>
  <si>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</si>
  <si>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</si>
  <si>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</si>
  <si>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</si>
  <si>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</si>
  <si>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</si>
  <si>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</si>
  <si>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</si>
  <si>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</si>
  <si>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</si>
  <si>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</si>
  <si>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</si>
  <si>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</si>
  <si>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</si>
  <si>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</si>
  <si>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</si>
  <si>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</si>
  <si>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</si>
  <si>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</si>
  <si>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</si>
  <si>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</si>
  <si>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</si>
  <si>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</si>
  <si>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</si>
  <si>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</si>
  <si>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</si>
  <si>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</si>
  <si>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</si>
  <si>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</si>
  <si>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</si>
  <si>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</si>
  <si>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</si>
  <si>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</si>
  <si>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</si>
  <si>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</si>
  <si>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</si>
  <si>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</si>
  <si>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</si>
  <si>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</si>
  <si>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</si>
  <si>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</si>
  <si>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</si>
  <si>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</si>
  <si>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</si>
  <si>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</si>
  <si>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</si>
  <si>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</si>
  <si>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</si>
  <si>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</si>
  <si>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</si>
  <si>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</si>
  <si>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</si>
  <si>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</si>
  <si>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</si>
  <si>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</si>
  <si>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</si>
  <si>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</si>
  <si>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</si>
  <si>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</si>
  <si>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</si>
  <si>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</si>
  <si>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</si>
  <si>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</si>
  <si>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</si>
  <si>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</si>
  <si>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</si>
  <si>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</si>
  <si>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</si>
  <si>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</si>
  <si>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</si>
  <si>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</si>
  <si>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</si>
  <si>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</si>
  <si>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</si>
  <si>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</si>
  <si>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</si>
  <si>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</si>
  <si>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</si>
  <si>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</si>
  <si>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</si>
  <si>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</si>
  <si>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</si>
  <si>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</si>
  <si>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</si>
  <si>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</si>
  <si>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</si>
  <si>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</si>
  <si>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</si>
  <si>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</si>
  <si>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</si>
  <si>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</si>
  <si>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</si>
  <si>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</si>
  <si>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</si>
  <si>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</si>
  <si>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</si>
  <si>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</si>
  <si>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</si>
  <si>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</si>
  <si>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</si>
  <si>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</si>
  <si>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</si>
  <si>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</si>
  <si>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</si>
  <si>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</si>
  <si>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</si>
  <si>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</si>
  <si>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</si>
  <si>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</si>
  <si>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</si>
  <si>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</si>
  <si>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</si>
  <si>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</si>
  <si>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</si>
  <si>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</si>
  <si>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</si>
  <si>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</si>
  <si>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</si>
  <si>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</si>
  <si>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</si>
  <si>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</si>
  <si>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</si>
  <si>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</si>
  <si>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</si>
  <si>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</si>
  <si>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</si>
  <si>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</si>
  <si>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</si>
  <si>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</si>
  <si>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</si>
  <si>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</si>
  <si>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</si>
  <si>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</si>
  <si>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</si>
  <si>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</si>
  <si>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</si>
  <si>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</si>
  <si>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</si>
  <si>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</si>
  <si>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</si>
  <si>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</si>
  <si>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</si>
  <si>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</si>
  <si>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</si>
  <si>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</si>
  <si>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</si>
  <si>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</si>
  <si>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</si>
  <si>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</si>
  <si>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</si>
  <si>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</si>
  <si>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</si>
  <si>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</si>
  <si>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</si>
  <si>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</si>
  <si>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</si>
  <si>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</si>
  <si>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</si>
  <si>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</si>
  <si>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</si>
  <si>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</si>
  <si>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</si>
  <si>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</si>
  <si>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</si>
  <si>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</si>
  <si>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</si>
  <si>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</si>
  <si>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</si>
  <si>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</si>
  <si>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</si>
  <si>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</si>
  <si>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</si>
  <si>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</si>
  <si>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</si>
  <si>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</si>
  <si>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</si>
  <si>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</si>
  <si>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</si>
  <si>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</si>
  <si>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</si>
  <si>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</si>
  <si>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</si>
  <si>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</si>
  <si>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</si>
  <si>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</si>
  <si>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</si>
  <si>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</si>
  <si>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</si>
  <si>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</si>
  <si>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</si>
  <si>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</si>
  <si>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</si>
  <si>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</si>
  <si>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</si>
  <si>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</si>
  <si>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</si>
  <si>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</si>
  <si>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</si>
  <si>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</si>
  <si>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</si>
  <si>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</si>
  <si>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</si>
  <si>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</si>
  <si>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</si>
  <si>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</si>
  <si>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</si>
  <si>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</si>
  <si>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</si>
  <si>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</si>
  <si>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</si>
  <si>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</si>
  <si>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</si>
  <si>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</si>
  <si>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</si>
  <si>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</si>
  <si>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</si>
  <si>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</si>
  <si>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</si>
  <si>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</si>
  <si>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</si>
  <si>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</si>
  <si>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</si>
  <si>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</si>
  <si>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</si>
  <si>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</si>
  <si>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</si>
  <si>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</si>
  <si>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</si>
  <si>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</si>
  <si>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</si>
  <si>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</si>
  <si>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</si>
  <si>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</si>
  <si>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</si>
  <si>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</si>
  <si>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</si>
  <si>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</si>
  <si>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</si>
  <si>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</si>
  <si>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</si>
  <si>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</si>
  <si>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</si>
  <si>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</si>
  <si>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</si>
  <si>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</si>
  <si>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</si>
  <si>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</si>
  <si>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</si>
  <si>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</si>
  <si>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</si>
  <si>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</si>
  <si>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</si>
  <si>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</si>
  <si>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</si>
  <si>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</si>
  <si>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</si>
  <si>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</si>
  <si>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</si>
  <si>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</si>
  <si>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</si>
  <si>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</si>
  <si>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</si>
  <si>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</si>
  <si>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</si>
  <si>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</si>
  <si>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</si>
  <si>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</si>
  <si>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</si>
  <si>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</si>
  <si>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</si>
  <si>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</si>
  <si>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</si>
  <si>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</si>
  <si>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</si>
  <si>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</si>
  <si>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</si>
  <si>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</si>
  <si>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</si>
  <si>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</si>
  <si>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</si>
  <si>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</si>
  <si>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</si>
  <si>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</si>
  <si>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</si>
  <si>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</si>
  <si>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</si>
  <si>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</si>
  <si>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</si>
  <si>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</si>
  <si>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</si>
  <si>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</si>
  <si>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</si>
  <si>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</si>
  <si>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</si>
  <si>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</si>
  <si>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</si>
  <si>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</si>
  <si>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</si>
  <si>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</si>
  <si>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</si>
  <si>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</si>
  <si>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</si>
  <si>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</si>
  <si>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</si>
  <si>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</si>
  <si>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</si>
  <si>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</si>
  <si>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</si>
  <si>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</si>
  <si>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</si>
  <si>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</si>
  <si>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</si>
  <si>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</si>
  <si>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</si>
  <si>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</si>
  <si>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</si>
  <si>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</si>
  <si>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</si>
  <si>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</si>
  <si>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</si>
  <si>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</si>
  <si>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</si>
  <si>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</si>
  <si>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</si>
  <si>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</si>
  <si>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</si>
  <si>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</si>
  <si>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</si>
  <si>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</si>
  <si>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</si>
  <si>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</si>
  <si>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</si>
  <si>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</si>
  <si>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</si>
  <si>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</si>
  <si>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</si>
  <si>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</si>
  <si>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</si>
  <si>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</si>
  <si>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</si>
  <si>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</si>
  <si>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</si>
  <si>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</si>
  <si>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</si>
  <si>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</si>
  <si>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</si>
  <si>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</si>
  <si>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</si>
  <si>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</si>
  <si>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</si>
  <si>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</si>
  <si>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</si>
  <si>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</si>
  <si>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</si>
  <si>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</si>
  <si>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</si>
  <si>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</si>
  <si>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</si>
  <si>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</si>
  <si>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</si>
  <si>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</si>
  <si>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</si>
  <si>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</si>
  <si>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</si>
  <si>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</si>
  <si>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</si>
  <si>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</si>
  <si>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</si>
  <si>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</si>
  <si>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</si>
  <si>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</si>
  <si>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</si>
  <si>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</si>
  <si>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</si>
  <si>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</si>
  <si>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</si>
  <si>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</si>
  <si>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</si>
  <si>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</si>
  <si>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</si>
  <si>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</si>
  <si>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</si>
  <si>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</si>
  <si>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</si>
  <si>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</si>
  <si>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</si>
  <si>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</si>
  <si>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</si>
  <si>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</si>
  <si>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</si>
  <si>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</si>
  <si>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</si>
  <si>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</si>
  <si>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</si>
  <si>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</si>
  <si>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</si>
  <si>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</si>
  <si>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</si>
  <si>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</si>
  <si>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</si>
  <si>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</si>
  <si>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</si>
  <si>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</si>
  <si>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</si>
  <si>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</si>
  <si>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</si>
  <si>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</si>
  <si>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</si>
  <si>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</si>
  <si>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</si>
  <si>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</si>
  <si>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</si>
  <si>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</si>
  <si>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</si>
  <si>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</si>
  <si>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</si>
  <si>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</si>
  <si>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</si>
  <si>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</si>
  <si>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</si>
  <si>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</si>
  <si>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</si>
  <si>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</si>
  <si>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</si>
  <si>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</si>
  <si>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</si>
  <si>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</si>
  <si>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</si>
  <si>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</si>
  <si>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</si>
  <si>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</si>
  <si>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</si>
  <si>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</si>
  <si>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</si>
  <si>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</si>
  <si>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</si>
  <si>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</si>
  <si>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</si>
  <si>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</si>
  <si>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</si>
  <si>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</si>
  <si>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</si>
  <si>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</si>
  <si>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</si>
  <si>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</si>
  <si>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</si>
  <si>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</si>
  <si>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</si>
  <si>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</si>
  <si>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</si>
  <si>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</si>
  <si>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</si>
  <si>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</si>
  <si>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</si>
  <si>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</si>
  <si>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</si>
  <si>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</si>
  <si>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</si>
  <si>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</si>
  <si>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</si>
  <si>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</si>
  <si>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</si>
  <si>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</si>
  <si>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</si>
  <si>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</si>
  <si>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</si>
  <si>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</si>
  <si>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</si>
  <si>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</si>
  <si>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</si>
  <si>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</si>
  <si>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</si>
  <si>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</si>
  <si>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</si>
  <si>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</si>
  <si>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</si>
  <si>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</si>
  <si>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</si>
  <si>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</si>
  <si>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</si>
  <si>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</si>
  <si>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</si>
  <si>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</si>
  <si>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</si>
  <si>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</si>
  <si>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</si>
  <si>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</si>
  <si>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</si>
  <si>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</si>
  <si>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</si>
  <si>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</si>
  <si>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</si>
  <si>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</si>
  <si>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</si>
  <si>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</si>
  <si>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</si>
  <si>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</si>
  <si>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</si>
  <si>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</si>
  <si>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</si>
  <si>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</si>
  <si>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</si>
  <si>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</si>
  <si>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</si>
  <si>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</si>
  <si>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</si>
  <si>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</si>
  <si>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</si>
  <si>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</si>
  <si>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</si>
  <si>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</si>
  <si>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</si>
  <si>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</si>
  <si>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</si>
  <si>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</si>
  <si>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</si>
  <si>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</si>
  <si>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</si>
  <si>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</si>
  <si>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</si>
  <si>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</si>
  <si>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</si>
  <si>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</si>
  <si>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</si>
  <si>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</si>
  <si>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</si>
  <si>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</si>
  <si>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</si>
  <si>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</si>
  <si>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</si>
  <si>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</si>
  <si>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</si>
  <si>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</si>
  <si>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</si>
  <si>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</si>
  <si>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</si>
  <si>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</si>
  <si>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</si>
  <si>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</si>
  <si>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</si>
  <si>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</si>
  <si>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</si>
  <si>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</si>
  <si>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</si>
  <si>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</si>
  <si>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</si>
  <si>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</si>
  <si>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</si>
  <si>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</si>
  <si>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</si>
  <si>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</si>
  <si>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</si>
  <si>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</si>
  <si>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</si>
  <si>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</si>
  <si>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</si>
  <si>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</si>
  <si>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</si>
  <si>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</si>
  <si>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</si>
  <si>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</si>
  <si>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</si>
  <si>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</si>
  <si>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</si>
  <si>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</si>
  <si>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</si>
  <si>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</si>
  <si>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</si>
  <si>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</si>
  <si>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</si>
  <si>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</si>
  <si>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</si>
  <si>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</si>
  <si>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</si>
  <si>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</si>
  <si>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</si>
  <si>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</si>
  <si>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</si>
  <si>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</si>
  <si>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</si>
  <si>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</si>
  <si>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</si>
  <si>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</si>
  <si>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</si>
  <si>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</si>
  <si>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</si>
  <si>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</si>
  <si>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</si>
  <si>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</si>
  <si>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</si>
  <si>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</si>
  <si>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</si>
  <si>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</si>
  <si>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</si>
  <si>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</si>
  <si>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</si>
  <si>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</si>
  <si>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</si>
  <si>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</si>
  <si>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</si>
  <si>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</si>
  <si>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</si>
  <si>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</si>
  <si>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</si>
  <si>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</si>
  <si>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</si>
  <si>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</si>
  <si>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</si>
  <si>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</si>
  <si>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</si>
  <si>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</si>
  <si>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</si>
  <si>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</si>
  <si>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</si>
  <si>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</si>
  <si>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</si>
  <si>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</si>
  <si>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</si>
  <si>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</si>
  <si>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</si>
  <si>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</si>
  <si>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</si>
  <si>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</si>
  <si>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</si>
  <si>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</si>
  <si>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</si>
  <si>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</si>
  <si>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</si>
  <si>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</si>
  <si>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</si>
  <si>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</si>
  <si>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</si>
  <si>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</si>
  <si>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</si>
  <si>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</si>
  <si>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</si>
  <si>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</si>
  <si>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</si>
  <si>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</si>
  <si>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</si>
  <si>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</si>
  <si>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</si>
  <si>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</si>
  <si>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</si>
  <si>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</si>
  <si>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</si>
  <si>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</si>
  <si>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</si>
  <si>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</si>
  <si>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</si>
  <si>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</si>
  <si>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</si>
  <si>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</si>
  <si>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</si>
  <si>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</si>
  <si>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</si>
  <si>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</si>
  <si>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</si>
  <si>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</si>
  <si>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</si>
  <si>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</si>
  <si>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</si>
  <si>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</si>
  <si>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</si>
  <si>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</si>
  <si>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</si>
  <si>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</si>
  <si>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</si>
  <si>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</si>
  <si>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</si>
  <si>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</si>
  <si>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</si>
  <si>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</si>
  <si>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</si>
  <si>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</si>
  <si>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</si>
  <si>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</si>
  <si>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</si>
  <si>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</si>
  <si>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</si>
  <si>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</si>
  <si>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</si>
  <si>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</si>
  <si>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</si>
  <si>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</si>
  <si>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</si>
  <si>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</si>
  <si>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</si>
  <si>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</si>
  <si>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</si>
  <si>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</si>
  <si>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</si>
  <si>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</si>
  <si>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</si>
  <si>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</si>
  <si>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</si>
  <si>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</si>
  <si>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</si>
  <si>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</si>
  <si>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</si>
  <si>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</si>
  <si>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</si>
  <si>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</si>
  <si>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</si>
  <si>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</si>
  <si>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</si>
  <si>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</si>
  <si>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</si>
  <si>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</si>
  <si>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</si>
  <si>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</si>
  <si>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</si>
  <si>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</si>
  <si>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</si>
  <si>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</si>
  <si>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</si>
  <si>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</si>
  <si>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</si>
  <si>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</si>
  <si>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</si>
  <si>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</si>
  <si>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</si>
  <si>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</si>
  <si>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</si>
  <si>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</si>
  <si>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</si>
  <si>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</si>
  <si>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</si>
  <si>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</si>
  <si>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</si>
  <si>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</si>
  <si>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</si>
  <si>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</si>
  <si>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</si>
  <si>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</si>
  <si>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</si>
  <si>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</si>
  <si>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</si>
  <si>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</si>
  <si>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</si>
  <si>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</si>
  <si>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</si>
  <si>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</si>
  <si>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</si>
  <si>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</si>
  <si>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</si>
  <si>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</si>
  <si>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</si>
  <si>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</si>
  <si>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</si>
  <si>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</si>
  <si>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</si>
  <si>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</si>
  <si>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</si>
  <si>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</si>
  <si>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</si>
  <si>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</si>
  <si>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</si>
  <si>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</si>
  <si>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</si>
  <si>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</si>
  <si>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</si>
  <si>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</si>
  <si>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</si>
  <si>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</si>
  <si>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</si>
  <si>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</si>
  <si>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</si>
  <si>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</si>
  <si>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</si>
  <si>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</si>
  <si>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</si>
  <si>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</si>
  <si>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</si>
  <si>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</si>
  <si>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</si>
  <si>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</si>
  <si>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</si>
  <si>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</si>
  <si>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</si>
  <si>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</si>
  <si>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</si>
  <si>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</si>
  <si>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</si>
  <si>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</si>
  <si>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</si>
  <si>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</si>
  <si>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</si>
  <si>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</si>
  <si>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</si>
  <si>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</si>
  <si>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</si>
  <si>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</si>
  <si>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</si>
  <si>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</si>
  <si>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</si>
  <si>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</si>
  <si>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</si>
  <si>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</si>
  <si>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</si>
  <si>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</si>
  <si>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</si>
  <si>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</si>
  <si>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</si>
  <si>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</si>
  <si>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</si>
  <si>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</si>
  <si>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</si>
  <si>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</si>
  <si>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</si>
  <si>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</si>
  <si>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</si>
  <si>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</si>
  <si>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</si>
  <si>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</si>
  <si>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</si>
  <si>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</si>
  <si>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</si>
  <si>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</si>
  <si>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</si>
  <si>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</si>
  <si>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</si>
  <si>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</si>
  <si>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</si>
  <si>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</si>
  <si>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</si>
  <si>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</si>
  <si>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</si>
  <si>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</si>
  <si>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</si>
  <si>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</si>
  <si>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</si>
  <si>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</si>
  <si>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</si>
  <si>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</si>
  <si>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</si>
  <si>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</si>
  <si>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</si>
  <si>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</si>
  <si>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</si>
  <si>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</si>
  <si>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</si>
  <si>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</si>
  <si>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</si>
  <si>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</si>
  <si>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</si>
  <si>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</si>
  <si>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</si>
  <si>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</si>
  <si>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</si>
  <si>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</si>
  <si>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</si>
  <si>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</si>
  <si>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</si>
  <si>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</si>
  <si>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</si>
  <si>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</si>
  <si>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</si>
  <si>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</si>
  <si>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</si>
  <si>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</si>
  <si>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</si>
  <si>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</si>
  <si>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</si>
  <si>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</si>
  <si>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</si>
  <si>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</si>
  <si>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</si>
  <si>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</si>
  <si>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</si>
  <si>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</si>
  <si>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</si>
  <si>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</si>
  <si>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</si>
  <si>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</si>
  <si>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</si>
  <si>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</si>
  <si>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</si>
  <si>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</si>
  <si>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</si>
  <si>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</si>
  <si>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</si>
  <si>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</si>
  <si>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</si>
  <si>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</si>
  <si>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</si>
  <si>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</si>
  <si>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</si>
  <si>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</si>
  <si>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</si>
  <si>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</si>
  <si>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</si>
  <si>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</si>
  <si>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</si>
  <si>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</si>
  <si>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</si>
  <si>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</si>
  <si>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</si>
  <si>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</si>
  <si>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</si>
  <si>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</si>
  <si>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</si>
  <si>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</si>
  <si>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</si>
  <si>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</si>
  <si>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</si>
  <si>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</si>
  <si>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</si>
  <si>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</si>
  <si>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</si>
  <si>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</si>
  <si>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</si>
  <si>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</si>
  <si>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</si>
  <si>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</si>
  <si>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</si>
  <si>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</si>
  <si>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</si>
  <si>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</si>
  <si>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</si>
  <si>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</si>
  <si>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</si>
  <si>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</si>
  <si>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</si>
  <si>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</si>
  <si>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</si>
  <si>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</si>
  <si>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</si>
  <si>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</si>
  <si>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</si>
  <si>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</si>
  <si>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</si>
  <si>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</si>
  <si>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</si>
  <si>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</si>
  <si>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</si>
  <si>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</si>
  <si>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</si>
  <si>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</si>
  <si>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</si>
  <si>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</si>
  <si>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</si>
  <si>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</si>
  <si>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</si>
  <si>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</si>
  <si>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</si>
  <si>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</si>
  <si>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</si>
  <si>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</si>
  <si>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</si>
  <si>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</si>
  <si>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</si>
  <si>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</si>
  <si>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</si>
  <si>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</si>
  <si>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</si>
  <si>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</si>
  <si>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</si>
  <si>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</si>
  <si>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</si>
  <si>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</si>
  <si>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</si>
  <si>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</si>
  <si>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</si>
  <si>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</si>
  <si>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</si>
  <si>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</si>
  <si>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</si>
  <si>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</si>
  <si>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</si>
  <si>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</si>
  <si>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</si>
  <si>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</si>
  <si>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</si>
  <si>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</si>
  <si>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</si>
  <si>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</si>
  <si>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</si>
  <si>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</si>
  <si>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</si>
  <si>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</si>
  <si>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</si>
  <si>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</si>
  <si>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</si>
  <si>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</si>
  <si>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</si>
  <si>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</si>
  <si>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</si>
  <si>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</si>
  <si>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</si>
  <si>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</si>
  <si>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</si>
  <si>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</si>
  <si>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</si>
  <si>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</si>
  <si>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</si>
  <si>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</si>
  <si>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</si>
  <si>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</si>
  <si>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</si>
  <si>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</si>
  <si>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</si>
  <si>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</si>
  <si>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</si>
  <si>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</si>
  <si>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</si>
  <si>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</si>
  <si>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</si>
  <si>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</si>
  <si>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</si>
  <si>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</si>
  <si>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</si>
  <si>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</si>
  <si>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</si>
  <si>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</si>
  <si>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</si>
  <si>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</si>
  <si>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</si>
  <si>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</si>
  <si>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</si>
  <si>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</si>
  <si>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</si>
  <si>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</si>
  <si>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</si>
  <si>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</si>
  <si>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</si>
  <si>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</si>
  <si>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</si>
  <si>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</si>
  <si>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</si>
  <si>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</si>
  <si>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</si>
  <si>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</si>
  <si>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</si>
  <si>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</si>
  <si>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</si>
  <si>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</si>
  <si>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</si>
  <si>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</si>
  <si>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</si>
  <si>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</si>
  <si>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</si>
  <si>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</si>
  <si>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</si>
  <si>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</si>
  <si>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</si>
  <si>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</si>
  <si>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</si>
  <si>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</si>
  <si>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</si>
  <si>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</si>
  <si>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</si>
  <si>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</si>
  <si>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</si>
  <si>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</si>
  <si>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</si>
  <si>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</si>
  <si>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</si>
  <si>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</si>
  <si>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</si>
  <si>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</si>
  <si>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</si>
  <si>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</si>
  <si>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</si>
  <si>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</si>
  <si>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</si>
  <si>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</si>
  <si>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</si>
  <si>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</si>
  <si>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</si>
  <si>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</si>
  <si>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</si>
  <si>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</si>
  <si>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</si>
  <si>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</si>
  <si>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</si>
  <si>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</si>
  <si>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</si>
  <si>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</si>
  <si>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</si>
  <si>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</si>
  <si>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</si>
  <si>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</si>
  <si>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</si>
  <si>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</si>
  <si>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</si>
  <si>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</si>
  <si>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</si>
  <si>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</si>
  <si>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</si>
  <si>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</si>
  <si>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</si>
  <si>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</si>
  <si>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</si>
  <si>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</si>
  <si>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</si>
  <si>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</si>
  <si>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</si>
  <si>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</si>
  <si>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</si>
  <si>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</si>
  <si>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</si>
  <si>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</si>
  <si>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</si>
  <si>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</si>
  <si>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</si>
  <si>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</si>
  <si>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</si>
  <si>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</si>
  <si>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</si>
  <si>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</si>
  <si>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</si>
  <si>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</si>
  <si>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</si>
  <si>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</si>
  <si>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</si>
  <si>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</si>
  <si>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</si>
  <si>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</si>
  <si>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</si>
  <si>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</si>
  <si>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</si>
  <si>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</si>
  <si>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</si>
  <si>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</si>
  <si>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</si>
  <si>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</si>
  <si>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</si>
  <si>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</si>
  <si>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</si>
  <si>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</si>
  <si>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</si>
  <si>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</si>
  <si>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</si>
  <si>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</si>
  <si>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</si>
  <si>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</si>
  <si>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</si>
  <si>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</si>
  <si>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</si>
  <si>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</si>
  <si>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</si>
  <si>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</si>
  <si>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</si>
  <si>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</si>
  <si>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</si>
  <si>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</si>
  <si>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</si>
  <si>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</si>
  <si>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</si>
  <si>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</si>
  <si>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</si>
  <si>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</si>
  <si>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</si>
  <si>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</si>
  <si>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</si>
  <si>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</si>
  <si>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</si>
  <si>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</si>
  <si>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</si>
  <si>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</si>
  <si>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</si>
  <si>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</si>
  <si>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</si>
  <si>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</si>
  <si>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</si>
  <si>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</si>
  <si>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</si>
  <si>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</si>
  <si>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</si>
  <si>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</si>
  <si>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</si>
  <si>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</si>
  <si>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</si>
  <si>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</si>
  <si>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</si>
  <si>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</si>
  <si>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</si>
  <si>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</si>
  <si>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</si>
  <si>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</si>
  <si>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</si>
  <si>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</si>
  <si>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</si>
  <si>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</si>
  <si>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</si>
  <si>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</si>
  <si>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</si>
  <si>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</si>
  <si>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</si>
  <si>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</si>
  <si>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</si>
  <si>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</si>
  <si>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</si>
  <si>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</si>
  <si>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</si>
  <si>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</si>
  <si>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</si>
  <si>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</si>
  <si>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</si>
  <si>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</si>
  <si>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</si>
  <si>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</si>
  <si>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</si>
  <si>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</si>
  <si>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</si>
  <si>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</si>
  <si>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</si>
  <si>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</si>
  <si>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</si>
  <si>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</si>
  <si>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</si>
  <si>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</si>
  <si>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</si>
  <si>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</si>
  <si>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</si>
  <si>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</si>
  <si>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</si>
  <si>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</si>
  <si>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</si>
  <si>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</si>
  <si>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</si>
  <si>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</si>
  <si>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</si>
  <si>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</si>
  <si>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</si>
  <si>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</si>
  <si>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</si>
  <si>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</si>
  <si>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</si>
  <si>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</si>
  <si>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</si>
  <si>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</si>
  <si>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</si>
  <si>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</si>
  <si>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</si>
  <si>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</si>
  <si>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</si>
  <si>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</si>
  <si>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</si>
  <si>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</si>
  <si>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</si>
  <si>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</si>
  <si>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</si>
  <si>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</si>
  <si>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</si>
  <si>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</si>
  <si>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</si>
  <si>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</si>
  <si>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</si>
  <si>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</si>
  <si>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</si>
  <si>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</si>
  <si>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</si>
  <si>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</si>
  <si>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</si>
  <si>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</si>
  <si>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</si>
  <si>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</si>
  <si>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</si>
  <si>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</si>
  <si>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</si>
  <si>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</si>
  <si>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</si>
  <si>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</si>
  <si>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</si>
  <si>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</si>
  <si>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</si>
  <si>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</si>
  <si>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</si>
  <si>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</si>
  <si>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</si>
  <si>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</si>
  <si>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</si>
  <si>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</si>
  <si>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</si>
  <si>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</si>
  <si>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</si>
  <si>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</si>
  <si>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</si>
  <si>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</si>
  <si>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</si>
  <si>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</si>
  <si>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</si>
  <si>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</si>
  <si>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</si>
  <si>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</si>
  <si>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</si>
  <si>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</si>
  <si>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</si>
  <si>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</si>
  <si>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</si>
  <si>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</si>
  <si>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</si>
  <si>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</si>
  <si>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</si>
  <si>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</si>
  <si>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</si>
  <si>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</si>
  <si>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</si>
  <si>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</si>
  <si>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</si>
  <si>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</si>
  <si>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</si>
  <si>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</si>
  <si>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</si>
  <si>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</si>
  <si>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</si>
  <si>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</si>
  <si>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</si>
  <si>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</si>
  <si>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</si>
  <si>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</si>
  <si>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</si>
  <si>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</si>
  <si>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</si>
  <si>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</si>
  <si>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</si>
  <si>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</si>
  <si>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</si>
  <si>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</si>
  <si>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</si>
  <si>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</si>
  <si>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</si>
  <si>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</si>
  <si>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</si>
  <si>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</si>
  <si>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</si>
  <si>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</si>
  <si>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</si>
  <si>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</si>
  <si>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</si>
  <si>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</si>
  <si>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</si>
  <si>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</si>
  <si>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</si>
  <si>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</si>
  <si>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</si>
  <si>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</si>
  <si>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</si>
  <si>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</si>
  <si>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</si>
  <si>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</si>
  <si>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</si>
  <si>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</si>
  <si>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</si>
  <si>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</si>
  <si>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</si>
  <si>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</si>
  <si>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</si>
  <si>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</si>
  <si>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</si>
  <si>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</si>
  <si>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</si>
  <si>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</si>
  <si>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</si>
  <si>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</si>
  <si>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</si>
  <si>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</si>
  <si>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</si>
  <si>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</si>
  <si>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</si>
  <si>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</si>
  <si>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</si>
  <si>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</si>
  <si>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</si>
  <si>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</si>
  <si>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</si>
  <si>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</si>
  <si>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</si>
  <si>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</si>
  <si>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</si>
  <si>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</si>
  <si>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</si>
  <si>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</si>
  <si>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</si>
  <si>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</si>
  <si>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</si>
  <si>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</si>
  <si>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</si>
  <si>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</si>
  <si>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</si>
  <si>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</si>
  <si>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</si>
  <si>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</si>
  <si>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</si>
  <si>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</si>
  <si>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</si>
  <si>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</si>
  <si>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</si>
  <si>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</si>
  <si>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</si>
  <si>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</si>
  <si>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</si>
  <si>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</si>
  <si>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</si>
  <si>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</si>
  <si>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</si>
  <si>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</si>
  <si>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</si>
  <si>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</si>
  <si>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</si>
  <si>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</si>
  <si>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</si>
  <si>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</si>
  <si>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</si>
  <si>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</si>
  <si>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</si>
  <si>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</si>
  <si>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</si>
  <si>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</si>
  <si>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</si>
  <si>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</si>
  <si>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</si>
  <si>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</si>
  <si>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</si>
  <si>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</si>
  <si>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</si>
  <si>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</si>
  <si>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</si>
  <si>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</si>
  <si>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</si>
  <si>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</si>
  <si>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</si>
  <si>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</si>
  <si>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</si>
  <si>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</si>
  <si>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</si>
  <si>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</si>
  <si>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</si>
  <si>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</si>
  <si>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</si>
  <si>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</si>
  <si>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</si>
  <si>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</si>
  <si>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</si>
  <si>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</si>
  <si>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</si>
  <si>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</si>
  <si>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</si>
  <si>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</si>
  <si>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</si>
  <si>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</si>
  <si>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</si>
  <si>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</si>
  <si>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</si>
  <si>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</si>
  <si>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</si>
  <si>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</si>
  <si>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</si>
  <si>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</si>
  <si>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</si>
  <si>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</si>
  <si>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</si>
  <si>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</si>
  <si>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</si>
  <si>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</si>
  <si>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</si>
  <si>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</si>
  <si>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</si>
  <si>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</si>
  <si>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</si>
  <si>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</si>
  <si>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</si>
  <si>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</si>
  <si>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</si>
  <si>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</si>
  <si>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</si>
  <si>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</si>
  <si>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</si>
  <si>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</si>
  <si>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</si>
  <si>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</si>
  <si>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</si>
  <si>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</si>
  <si>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</si>
  <si>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</si>
  <si>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</si>
  <si>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</si>
  <si>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</si>
  <si>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</si>
  <si>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</si>
  <si>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</si>
  <si>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</si>
  <si>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</si>
  <si>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</si>
  <si>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</si>
  <si>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</si>
  <si>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</si>
  <si>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</si>
  <si>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</si>
  <si>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</si>
  <si>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</si>
  <si>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</si>
  <si>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</si>
  <si>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</si>
  <si>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</si>
  <si>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</si>
  <si>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</si>
  <si>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</si>
  <si>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</si>
  <si>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</si>
  <si>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</si>
  <si>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</si>
  <si>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</si>
  <si>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</si>
  <si>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</si>
  <si>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</si>
  <si>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</si>
  <si>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</si>
  <si>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</si>
  <si>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</si>
  <si>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</si>
  <si>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</si>
  <si>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</si>
  <si>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</si>
  <si>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</si>
  <si>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</si>
  <si>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</si>
  <si>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</si>
  <si>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</si>
  <si>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</si>
  <si>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</si>
  <si>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</si>
  <si>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</si>
  <si>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</si>
  <si>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</si>
  <si>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</si>
  <si>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</si>
  <si>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</si>
  <si>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</si>
  <si>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</si>
  <si>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</si>
  <si>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</si>
  <si>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</si>
  <si>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</si>
  <si>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</si>
  <si>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</si>
  <si>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</si>
  <si>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</si>
  <si>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</si>
  <si>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</si>
  <si>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</si>
  <si>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</si>
  <si>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</si>
  <si>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</si>
  <si>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</si>
  <si>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</si>
  <si>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</si>
  <si>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</si>
  <si>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</si>
  <si>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</si>
  <si>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</si>
  <si>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</si>
  <si>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</si>
  <si>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</si>
  <si>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</si>
  <si>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</si>
  <si>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</si>
  <si>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</si>
  <si>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</si>
  <si>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</si>
  <si>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</si>
  <si>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</si>
  <si>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</si>
  <si>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</si>
  <si>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</si>
  <si>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</si>
  <si>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</si>
  <si>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</si>
  <si>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</si>
  <si>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</si>
  <si>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</si>
  <si>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</si>
  <si>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</si>
  <si>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</si>
  <si>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</si>
  <si>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</si>
  <si>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</si>
  <si>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</si>
  <si>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</si>
  <si>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</si>
  <si>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</si>
  <si>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</si>
  <si>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</si>
  <si>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</si>
  <si>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</si>
  <si>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</si>
  <si>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</si>
  <si>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</si>
  <si>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</si>
  <si>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</si>
  <si>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</si>
  <si>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</si>
  <si>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</si>
  <si>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</si>
  <si>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</si>
  <si>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</si>
  <si>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</si>
  <si>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</si>
  <si>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</si>
  <si>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</si>
  <si>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</si>
  <si>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</si>
  <si>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</si>
  <si>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</si>
  <si>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</si>
  <si>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</si>
  <si>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</si>
  <si>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</si>
  <si>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</si>
  <si>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</si>
  <si>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</si>
  <si>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</si>
  <si>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</si>
  <si>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</si>
  <si>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</si>
  <si>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</si>
  <si>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</si>
  <si>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</si>
  <si>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</si>
  <si>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</si>
  <si>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</si>
  <si>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</si>
  <si>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</si>
  <si>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</si>
  <si>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</si>
  <si>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</si>
  <si>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</si>
  <si>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</si>
  <si>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</si>
  <si>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</si>
  <si>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</si>
  <si>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</si>
  <si>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</si>
  <si>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</si>
  <si>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</si>
  <si>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</si>
  <si>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</si>
  <si>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</si>
  <si>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</si>
  <si>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</si>
  <si>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</si>
  <si>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</si>
  <si>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</si>
  <si>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</si>
  <si>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</si>
  <si>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</si>
  <si>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</si>
  <si>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</si>
  <si>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</si>
  <si>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</si>
  <si>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</si>
  <si>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</si>
  <si>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</si>
  <si>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</si>
  <si>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</si>
  <si>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</si>
  <si>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</si>
  <si>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</si>
  <si>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</si>
  <si>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</si>
  <si>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</si>
  <si>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</si>
  <si>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</si>
  <si>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</si>
  <si>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</si>
  <si>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</si>
  <si>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</si>
  <si>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</si>
  <si>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</si>
  <si>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</si>
  <si>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</si>
  <si>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</si>
  <si>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</si>
  <si>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</si>
  <si>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</si>
  <si>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</si>
  <si>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</si>
  <si>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</si>
  <si>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</si>
  <si>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</si>
  <si>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</si>
  <si>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</si>
  <si>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</si>
  <si>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</si>
  <si>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</si>
  <si>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</si>
  <si>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</si>
  <si>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</si>
  <si>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</si>
  <si>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</si>
  <si>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</si>
  <si>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</si>
  <si>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</si>
  <si>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</si>
  <si>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</si>
  <si>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</si>
  <si>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</si>
  <si>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</si>
  <si>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</si>
  <si>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</si>
  <si>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</si>
  <si>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</si>
  <si>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</si>
  <si>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</si>
  <si>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</si>
  <si>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</si>
  <si>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</si>
  <si>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</si>
  <si>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</si>
  <si>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</si>
  <si>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</si>
  <si>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</si>
  <si>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</si>
  <si>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</si>
  <si>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</si>
  <si>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</si>
  <si>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</si>
  <si>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</si>
  <si>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</si>
  <si>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</si>
  <si>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</si>
  <si>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</si>
  <si>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</si>
  <si>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</si>
  <si>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</si>
  <si>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</si>
  <si>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</si>
  <si>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</si>
  <si>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</si>
  <si>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</si>
  <si>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</si>
  <si>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</si>
  <si>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</si>
  <si>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</si>
  <si>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</si>
  <si>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</si>
  <si>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</si>
  <si>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</si>
  <si>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</si>
  <si>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</si>
  <si>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</si>
  <si>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</si>
  <si>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</si>
  <si>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</si>
  <si>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</si>
  <si>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</si>
  <si>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</si>
  <si>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</si>
  <si>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</si>
  <si>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</si>
  <si>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</si>
  <si>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</si>
  <si>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</si>
  <si>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</si>
  <si>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</si>
  <si>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</si>
  <si>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</si>
  <si>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</si>
  <si>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</si>
  <si>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</si>
  <si>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</si>
  <si>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</si>
  <si>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</si>
  <si>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</si>
  <si>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</si>
  <si>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</si>
  <si>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</si>
  <si>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</si>
  <si>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</si>
  <si>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</si>
  <si>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</si>
  <si>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</si>
  <si>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</si>
  <si>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</si>
  <si>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</si>
  <si>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</si>
  <si>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</si>
  <si>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</si>
  <si>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</si>
  <si>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</si>
  <si>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</si>
  <si>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</si>
  <si>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</si>
  <si>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</si>
  <si>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</si>
  <si>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</si>
  <si>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</si>
  <si>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</si>
  <si>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</si>
  <si>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</si>
  <si>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</si>
  <si>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</si>
  <si>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</si>
  <si>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</si>
  <si>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</si>
  <si>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</si>
  <si>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</si>
  <si>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</si>
  <si>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</si>
  <si>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</si>
  <si>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</si>
  <si>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</si>
  <si>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</si>
  <si>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</si>
  <si>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</si>
  <si>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</si>
  <si>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</si>
  <si>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</si>
  <si>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</si>
  <si>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</si>
  <si>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</si>
  <si>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</si>
  <si>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</si>
  <si>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</si>
  <si>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</si>
  <si>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</si>
  <si>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</si>
  <si>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</si>
  <si>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</si>
  <si>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</si>
  <si>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</si>
  <si>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</si>
  <si>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</si>
  <si>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</si>
  <si>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</si>
  <si>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</si>
  <si>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</si>
  <si>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</si>
  <si>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</si>
  <si>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</si>
  <si>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</si>
  <si>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</si>
  <si>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</si>
  <si>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</si>
  <si>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</si>
  <si>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</si>
  <si>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</si>
  <si>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</si>
  <si>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</si>
  <si>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</si>
  <si>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</si>
  <si>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</si>
  <si>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</si>
  <si>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</si>
  <si>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</si>
  <si>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</si>
  <si>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</si>
  <si>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</si>
  <si>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</si>
  <si>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</si>
  <si>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</si>
  <si>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</si>
  <si>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</si>
  <si>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</si>
  <si>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</si>
  <si>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</si>
  <si>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</si>
  <si>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</si>
  <si>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</si>
  <si>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</si>
  <si>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</si>
  <si>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</si>
  <si>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</si>
  <si>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</si>
  <si>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</si>
  <si>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</si>
  <si>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</si>
  <si>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</si>
  <si>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</si>
  <si>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</si>
  <si>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</si>
  <si>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</si>
  <si>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</si>
  <si>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</si>
  <si>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</si>
  <si>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</si>
  <si>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</si>
  <si>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</si>
  <si>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</si>
  <si>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</si>
  <si>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</si>
  <si>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</si>
  <si>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</si>
  <si>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</si>
  <si>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</si>
  <si>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</si>
  <si>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</si>
  <si>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</si>
  <si>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</si>
  <si>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</si>
  <si>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</si>
  <si>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</si>
  <si>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</si>
  <si>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</si>
  <si>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</si>
  <si>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</si>
  <si>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</si>
  <si>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</si>
  <si>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</si>
  <si>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</si>
  <si>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</si>
  <si>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</si>
  <si>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</si>
  <si>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</si>
  <si>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</si>
  <si>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</si>
  <si>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</si>
  <si>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</si>
  <si>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</si>
  <si>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</si>
  <si>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</si>
  <si>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</si>
  <si>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</si>
  <si>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</si>
  <si>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</si>
  <si>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</si>
  <si>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</si>
  <si>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</si>
  <si>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</si>
  <si>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</si>
  <si>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</si>
  <si>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</si>
  <si>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</si>
  <si>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</si>
  <si>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</si>
  <si>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</si>
  <si>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</si>
  <si>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</si>
  <si>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</si>
  <si>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</si>
  <si>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</si>
  <si>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</si>
  <si>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</si>
  <si>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</si>
  <si>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</si>
  <si>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</si>
  <si>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</si>
  <si>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</si>
  <si>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</si>
  <si>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</si>
  <si>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</si>
  <si>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</si>
  <si>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</si>
  <si>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</si>
  <si>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</si>
  <si>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</si>
  <si>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</si>
  <si>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</si>
  <si>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</si>
  <si>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</si>
  <si>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</si>
  <si>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</si>
  <si>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</si>
  <si>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</si>
  <si>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</si>
  <si>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</si>
  <si>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</si>
  <si>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</si>
  <si>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</si>
  <si>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</si>
  <si>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</si>
  <si>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</si>
  <si>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</si>
  <si>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</si>
  <si>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</si>
  <si>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</si>
  <si>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</si>
  <si>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</si>
  <si>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</si>
  <si>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</si>
  <si>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</si>
  <si>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</si>
  <si>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</si>
  <si>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</si>
  <si>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</si>
  <si>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</si>
  <si>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</si>
  <si>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</si>
  <si>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</si>
  <si>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</si>
  <si>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</si>
  <si>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</si>
  <si>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</si>
  <si>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</si>
  <si>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</si>
  <si>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</si>
  <si>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</si>
  <si>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</si>
  <si>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</si>
  <si>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</si>
  <si>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</si>
  <si>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</si>
  <si>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</si>
  <si>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</si>
  <si>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</si>
  <si>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</si>
  <si>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</si>
  <si>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</si>
  <si>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</si>
  <si>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</si>
  <si>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</si>
  <si>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</si>
  <si>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</si>
  <si>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</si>
  <si>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</si>
  <si>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</si>
  <si>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</si>
  <si>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</si>
  <si>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</si>
  <si>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</si>
  <si>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</si>
  <si>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</si>
  <si>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</si>
  <si>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</si>
  <si>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</si>
  <si>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</si>
  <si>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</si>
  <si>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</si>
  <si>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</si>
  <si>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</si>
  <si>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</si>
  <si>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</si>
  <si>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</si>
  <si>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</si>
  <si>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</si>
  <si>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</si>
  <si>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</si>
  <si>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</si>
  <si>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</si>
  <si>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</si>
  <si>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</si>
  <si>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</si>
  <si>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</si>
  <si>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</si>
  <si>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</si>
  <si>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</si>
  <si>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</si>
  <si>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</si>
  <si>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</si>
  <si>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</si>
  <si>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</si>
  <si>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</si>
  <si>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</si>
  <si>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</si>
  <si>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</si>
  <si>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</si>
  <si>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</si>
  <si>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</si>
  <si>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</si>
  <si>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</si>
  <si>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</si>
  <si>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</si>
  <si>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</si>
  <si>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</si>
  <si>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</si>
  <si>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</si>
  <si>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</si>
  <si>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</si>
  <si>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</si>
  <si>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</si>
  <si>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</si>
  <si>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</si>
  <si>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</si>
  <si>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</si>
  <si>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</si>
  <si>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</si>
  <si>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</si>
  <si>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</si>
  <si>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</si>
  <si>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</si>
  <si>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</si>
  <si>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</si>
  <si>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</si>
  <si>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</si>
  <si>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</si>
  <si>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</si>
  <si>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</si>
  <si>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</si>
  <si>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</si>
  <si>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</si>
  <si>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</si>
  <si>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</si>
  <si>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</si>
  <si>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</si>
  <si>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</si>
  <si>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</si>
  <si>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</si>
  <si>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</si>
  <si>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</si>
  <si>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</si>
  <si>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</si>
  <si>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</si>
  <si>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</si>
  <si>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</si>
  <si>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</si>
  <si>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</si>
  <si>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</si>
  <si>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</si>
  <si>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</si>
  <si>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</si>
  <si>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</si>
  <si>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</si>
  <si>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</si>
  <si>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</si>
  <si>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</si>
  <si>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</si>
  <si>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</si>
  <si>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</si>
  <si>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</si>
  <si>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</si>
  <si>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</si>
  <si>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</si>
  <si>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</si>
  <si>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</si>
  <si>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</si>
  <si>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</si>
  <si>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</si>
  <si>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</si>
  <si>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</si>
  <si>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</si>
  <si>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</si>
  <si>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</si>
  <si>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</si>
  <si>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</si>
  <si>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</si>
  <si>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</si>
  <si>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</si>
  <si>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</si>
  <si>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</si>
  <si>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</si>
  <si>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</si>
  <si>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</si>
  <si>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</si>
  <si>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</si>
  <si>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</si>
  <si>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</si>
  <si>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</si>
  <si>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</si>
  <si>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</si>
  <si>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</si>
  <si>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</si>
  <si>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</si>
  <si>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</si>
  <si>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</si>
  <si>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</si>
  <si>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</si>
  <si>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</si>
  <si>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</si>
  <si>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</si>
  <si>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</si>
  <si>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</si>
  <si>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</si>
  <si>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</si>
  <si>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</si>
  <si>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</si>
  <si>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</si>
  <si>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</si>
  <si>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</si>
  <si>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</si>
  <si>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</si>
  <si>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</si>
  <si>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</si>
  <si>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</si>
  <si>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</si>
  <si>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</si>
  <si>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</si>
  <si>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</si>
  <si>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</si>
  <si>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</si>
  <si>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</si>
  <si>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</si>
  <si>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</si>
  <si>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</si>
  <si>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</si>
  <si>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</si>
  <si>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</si>
  <si>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</si>
  <si>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</si>
  <si>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</si>
  <si>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</si>
  <si>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</si>
  <si>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</si>
  <si>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</si>
  <si>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</si>
  <si>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</si>
  <si>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</si>
  <si>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</si>
  <si>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</si>
  <si>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</si>
  <si>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</si>
  <si>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</si>
  <si>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</si>
  <si>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</si>
  <si>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</si>
  <si>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</si>
  <si>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</si>
  <si>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</si>
  <si>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</si>
  <si>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</si>
  <si>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</si>
  <si>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</si>
  <si>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</si>
  <si>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</si>
  <si>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</si>
  <si>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</si>
  <si>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</si>
  <si>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</si>
  <si>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</si>
  <si>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</si>
  <si>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</si>
  <si>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</si>
  <si>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</si>
  <si>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</si>
  <si>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</si>
  <si>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</si>
  <si>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</si>
  <si>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</si>
  <si>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</si>
  <si>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</si>
  <si>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</si>
  <si>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</si>
  <si>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</si>
  <si>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</si>
  <si>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</si>
  <si>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</si>
  <si>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</si>
  <si>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</si>
  <si>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</si>
  <si>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</si>
  <si>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</si>
  <si>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</si>
  <si>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</si>
  <si>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</si>
  <si>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</si>
  <si>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</si>
  <si>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</si>
  <si>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</si>
  <si>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</si>
  <si>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</si>
  <si>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</si>
  <si>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</si>
  <si>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</si>
  <si>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</si>
  <si>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</si>
  <si>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</si>
  <si>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</si>
  <si>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</si>
  <si>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</si>
  <si>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</si>
  <si>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</si>
  <si>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</si>
  <si>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</si>
  <si>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</si>
  <si>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</si>
  <si>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</si>
  <si>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</si>
  <si>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</si>
  <si>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</si>
  <si>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</si>
  <si>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</si>
  <si>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</si>
  <si>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</si>
  <si>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</si>
  <si>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</si>
  <si>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</si>
  <si>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</si>
  <si>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</si>
  <si>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</si>
  <si>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</si>
  <si>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</si>
  <si>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</si>
  <si>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</si>
  <si>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</si>
  <si>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</si>
  <si>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</si>
  <si>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</si>
  <si>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</si>
  <si>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</si>
  <si>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</si>
  <si>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</si>
  <si>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</si>
  <si>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</si>
  <si>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</si>
  <si>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</si>
  <si>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</si>
  <si>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</si>
  <si>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</si>
  <si>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</si>
  <si>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</si>
  <si>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</si>
  <si>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</si>
  <si>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</si>
  <si>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</si>
  <si>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</si>
  <si>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</si>
  <si>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</si>
  <si>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</si>
  <si>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</si>
  <si>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</si>
  <si>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</si>
  <si>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</si>
  <si>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</si>
  <si>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</si>
  <si>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</si>
  <si>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</si>
  <si>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</si>
  <si>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</si>
  <si>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</si>
  <si>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</si>
  <si>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</si>
  <si>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</si>
  <si>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</si>
  <si>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</si>
  <si>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</si>
  <si>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</si>
  <si>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</si>
  <si>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</si>
  <si>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</si>
  <si>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</si>
  <si>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</si>
  <si>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</si>
  <si>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</si>
  <si>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</si>
  <si>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</si>
  <si>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</si>
  <si>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</si>
  <si>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</si>
  <si>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</si>
  <si>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</si>
  <si>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</si>
  <si>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</si>
  <si>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</si>
  <si>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</si>
  <si>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</si>
  <si>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</si>
  <si>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</si>
  <si>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</si>
  <si>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</si>
  <si>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</si>
  <si>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</si>
  <si>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</si>
  <si>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</si>
  <si>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</si>
  <si>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</si>
  <si>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</si>
  <si>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</si>
  <si>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</si>
  <si>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</si>
  <si>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</si>
  <si>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</si>
  <si>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</si>
  <si>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</si>
  <si>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</si>
  <si>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</si>
  <si>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</si>
  <si>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</si>
  <si>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</si>
  <si>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</si>
  <si>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</si>
  <si>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</si>
  <si>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</si>
  <si>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</si>
  <si>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</si>
  <si>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</si>
  <si>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</si>
  <si>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</si>
  <si>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</si>
  <si>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</si>
  <si>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</si>
  <si>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</si>
  <si>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</si>
  <si>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</si>
  <si>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</si>
  <si>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</si>
  <si>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</si>
  <si>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</si>
  <si>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</si>
  <si>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</si>
  <si>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</si>
  <si>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</si>
  <si>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</si>
  <si>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</si>
  <si>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</si>
  <si>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</si>
  <si>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</si>
  <si>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</si>
  <si>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</si>
  <si>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</si>
  <si>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</si>
  <si>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</si>
  <si>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</si>
  <si>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</si>
  <si>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</si>
  <si>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</si>
  <si>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</si>
  <si>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</si>
  <si>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</si>
  <si>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</si>
  <si>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</si>
  <si>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</si>
  <si>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</si>
  <si>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</si>
  <si>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</si>
  <si>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</si>
  <si>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</si>
  <si>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</si>
  <si>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</si>
  <si>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</si>
  <si>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</si>
  <si>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</si>
  <si>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</si>
  <si>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</si>
  <si>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</si>
  <si>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</si>
  <si>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</si>
  <si>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</si>
  <si>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</si>
  <si>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</si>
  <si>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</si>
  <si>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</si>
  <si>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</si>
  <si>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</si>
  <si>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</si>
  <si>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</si>
  <si>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</si>
  <si>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</si>
  <si>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</si>
  <si>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</si>
  <si>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</si>
  <si>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</si>
  <si>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</si>
  <si>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</si>
  <si>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</si>
  <si>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</si>
  <si>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</si>
  <si>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</si>
  <si>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</si>
  <si>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</si>
  <si>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</si>
  <si>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</si>
  <si>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</si>
  <si>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</si>
  <si>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</si>
  <si>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</si>
  <si>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</si>
  <si>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</si>
  <si>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</si>
  <si>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</si>
  <si>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</si>
  <si>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</si>
  <si>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</si>
  <si>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</si>
  <si>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</si>
  <si>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</si>
  <si>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</si>
  <si>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</si>
  <si>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</si>
  <si>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</si>
  <si>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</si>
  <si>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</si>
  <si>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</si>
  <si>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</si>
  <si>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</si>
  <si>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</si>
  <si>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</si>
  <si>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</si>
  <si>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</si>
  <si>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</si>
  <si>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</si>
  <si>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</si>
  <si>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</si>
  <si>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</si>
  <si>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</si>
  <si>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</si>
  <si>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</si>
  <si>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</si>
  <si>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</si>
  <si>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</si>
  <si>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</si>
  <si>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</si>
  <si>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</si>
  <si>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</si>
  <si>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</si>
  <si>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</si>
  <si>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</si>
  <si>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</si>
  <si>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</si>
  <si>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</si>
  <si>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</si>
  <si>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</si>
  <si>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</si>
  <si>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</si>
  <si>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</si>
  <si>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</si>
  <si>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</si>
  <si>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</si>
  <si>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</si>
  <si>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</si>
  <si>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</si>
  <si>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</si>
  <si>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</si>
  <si>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</si>
  <si>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</si>
  <si>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</si>
  <si>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</si>
  <si>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</si>
  <si>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</si>
  <si>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</si>
  <si>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</si>
  <si>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</si>
  <si>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</si>
  <si>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</si>
  <si>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</si>
  <si>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</si>
  <si>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</si>
  <si>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</si>
  <si>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</si>
  <si>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</si>
  <si>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</si>
  <si>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</si>
  <si>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</si>
  <si>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</si>
  <si>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</si>
  <si>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</si>
  <si>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</si>
  <si>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</si>
  <si>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</si>
  <si>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</si>
  <si>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</si>
  <si>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</si>
  <si>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</si>
  <si>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</si>
  <si>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</si>
  <si>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</si>
  <si>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</si>
  <si>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</si>
  <si>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</si>
  <si>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</si>
  <si>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</si>
  <si>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</si>
  <si>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</si>
  <si>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</si>
  <si>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</si>
  <si>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</si>
  <si>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</si>
  <si>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</si>
  <si>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</si>
  <si>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</si>
  <si>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</si>
  <si>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</si>
  <si>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</si>
  <si>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</si>
  <si>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</si>
  <si>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</si>
  <si>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</si>
  <si>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</si>
  <si>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</si>
  <si>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</si>
  <si>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</si>
  <si>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</si>
  <si>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</si>
  <si>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</si>
  <si>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</si>
  <si>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</si>
  <si>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</si>
  <si>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</si>
  <si>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</si>
  <si>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</si>
  <si>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</si>
  <si>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</si>
  <si>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</si>
  <si>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</si>
  <si>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</si>
  <si>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</si>
  <si>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</si>
  <si>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</si>
  <si>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</si>
  <si>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</si>
  <si>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</si>
  <si>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</si>
  <si>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</si>
  <si>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</si>
  <si>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</si>
  <si>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</si>
  <si>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</si>
  <si>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</si>
  <si>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</si>
  <si>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</si>
  <si>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</si>
  <si>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</si>
  <si>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</si>
  <si>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</si>
  <si>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</si>
  <si>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</si>
  <si>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</si>
  <si>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</si>
  <si>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</si>
  <si>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</si>
  <si>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</si>
  <si>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</si>
  <si>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</si>
  <si>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</si>
  <si>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</si>
  <si>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</si>
  <si>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</si>
  <si>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</si>
  <si>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</si>
  <si>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</si>
  <si>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</si>
  <si>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</si>
  <si>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</si>
  <si>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</si>
  <si>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</si>
  <si>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</si>
  <si>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</si>
  <si>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</si>
  <si>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</si>
  <si>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</si>
  <si>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</si>
  <si>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</si>
  <si>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</si>
  <si>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</si>
  <si>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</si>
  <si>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</si>
  <si>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</si>
  <si>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</si>
  <si>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</si>
  <si>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</si>
  <si>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</si>
  <si>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</si>
  <si>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</si>
  <si>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</si>
  <si>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</si>
  <si>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</si>
  <si>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</si>
  <si>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</si>
  <si>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</si>
  <si>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</si>
  <si>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</si>
  <si>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</si>
  <si>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</si>
  <si>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</si>
  <si>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</si>
  <si>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</si>
  <si>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</si>
  <si>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</si>
  <si>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</si>
  <si>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</si>
  <si>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</si>
  <si>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</si>
  <si>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</si>
  <si>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</si>
  <si>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</si>
  <si>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</si>
  <si>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</si>
  <si>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</si>
  <si>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</si>
  <si>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</si>
  <si>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</si>
  <si>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</si>
  <si>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</si>
  <si>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</si>
  <si>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</si>
  <si>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</si>
  <si>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</si>
  <si>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</si>
  <si>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</si>
  <si>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</si>
  <si>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</si>
  <si>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</si>
  <si>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</si>
  <si>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</si>
  <si>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</si>
  <si>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</si>
  <si>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</si>
  <si>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</si>
  <si>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</si>
  <si>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</si>
  <si>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</si>
  <si>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</si>
  <si>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</si>
  <si>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</si>
  <si>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</si>
  <si>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</si>
  <si>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</si>
  <si>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</si>
  <si>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</si>
  <si>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</si>
  <si>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</si>
  <si>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</si>
  <si>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</si>
  <si>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</si>
  <si>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</si>
  <si>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</si>
  <si>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</si>
  <si>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</si>
  <si>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</si>
  <si>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</si>
  <si>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</si>
  <si>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</si>
  <si>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</si>
  <si>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</si>
  <si>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</si>
  <si>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</si>
  <si>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</si>
  <si>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</si>
  <si>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</si>
  <si>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</si>
  <si>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</si>
  <si>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</si>
  <si>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</si>
  <si>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</si>
  <si>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</si>
  <si>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</si>
  <si>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</si>
  <si>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</si>
  <si>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</si>
  <si>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</si>
  <si>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</si>
  <si>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</si>
  <si>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</si>
  <si>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</si>
  <si>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</si>
  <si>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</si>
  <si>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</si>
  <si>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</si>
  <si>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</si>
  <si>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</si>
  <si>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</si>
  <si>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</si>
  <si>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</si>
  <si>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</si>
  <si>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</si>
  <si>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</si>
  <si>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</si>
  <si>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</si>
  <si>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</si>
  <si>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</si>
  <si>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</si>
  <si>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</si>
  <si>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</si>
  <si>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</si>
  <si>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</si>
  <si>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</si>
  <si>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</si>
  <si>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</si>
  <si>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</si>
  <si>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</si>
  <si>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</si>
  <si>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</si>
  <si>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</si>
  <si>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</si>
  <si>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</si>
  <si>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</si>
  <si>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</si>
  <si>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</si>
  <si>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</si>
  <si>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</si>
  <si>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</si>
  <si>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</si>
  <si>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</si>
  <si>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</si>
  <si>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</si>
  <si>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</si>
  <si>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</si>
  <si>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</si>
  <si>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</si>
  <si>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</si>
  <si>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</si>
  <si>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</si>
  <si>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</si>
  <si>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</si>
  <si>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</si>
  <si>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</si>
  <si>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</si>
  <si>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</si>
  <si>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</si>
  <si>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</si>
  <si>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</si>
  <si>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</si>
  <si>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</si>
  <si>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</si>
  <si>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</si>
  <si>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</si>
  <si>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</si>
  <si>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</si>
  <si>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</si>
  <si>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</si>
  <si>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</si>
  <si>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</si>
  <si>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</si>
  <si>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</si>
  <si>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</si>
  <si>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</si>
  <si>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</si>
  <si>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</si>
  <si>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</si>
  <si>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</si>
  <si>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</si>
  <si>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</si>
  <si>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</si>
  <si>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</si>
  <si>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</si>
  <si>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</si>
  <si>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</si>
  <si>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</si>
  <si>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</si>
  <si>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</si>
  <si>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</si>
  <si>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</si>
  <si>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</si>
  <si>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</si>
  <si>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</si>
  <si>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</si>
  <si>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</si>
  <si>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</si>
  <si>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</si>
  <si>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</si>
  <si>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</si>
  <si>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</si>
  <si>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</si>
  <si>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</si>
  <si>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</si>
  <si>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</si>
  <si>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</si>
  <si>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</si>
  <si>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</si>
  <si>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</si>
  <si>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</si>
  <si>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</si>
  <si>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</si>
  <si>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</si>
  <si>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</si>
  <si>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</si>
  <si>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</si>
  <si>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</si>
  <si>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</si>
  <si>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</si>
  <si>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</si>
  <si>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</si>
  <si>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</si>
  <si>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</si>
  <si>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</si>
  <si>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</si>
  <si>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</si>
  <si>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</si>
  <si>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</si>
  <si>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</si>
  <si>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</si>
  <si>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</si>
  <si>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</si>
  <si>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</si>
  <si>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</si>
  <si>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</si>
  <si>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</si>
  <si>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</si>
  <si>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</si>
  <si>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</si>
  <si>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</si>
  <si>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</si>
  <si>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</si>
  <si>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</si>
  <si>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</si>
  <si>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</si>
  <si>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</si>
  <si>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</si>
  <si>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</si>
  <si>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</si>
  <si>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</si>
  <si>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</si>
  <si>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</si>
  <si>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</si>
  <si>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</si>
  <si>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</si>
  <si>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</si>
  <si>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</si>
  <si>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</si>
  <si>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</si>
  <si>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</si>
  <si>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</si>
  <si>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</si>
  <si>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</si>
  <si>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</si>
  <si>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</si>
  <si>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</si>
  <si>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</si>
  <si>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</si>
  <si>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</si>
  <si>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</si>
  <si>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</si>
  <si>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</si>
  <si>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</si>
  <si>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</si>
  <si>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</si>
  <si>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</si>
  <si>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</si>
  <si>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</si>
  <si>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</si>
  <si>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</si>
  <si>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</si>
  <si>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</si>
  <si>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</si>
  <si>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</si>
  <si>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</si>
  <si>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</si>
  <si>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</si>
  <si>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</si>
  <si>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</si>
  <si>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</si>
  <si>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</si>
  <si>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</si>
  <si>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</si>
  <si>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</si>
  <si>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</si>
  <si>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</si>
  <si>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</si>
  <si>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</si>
  <si>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</si>
  <si>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</si>
  <si>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</si>
  <si>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</si>
  <si>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</si>
  <si>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</si>
  <si>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</si>
  <si>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</si>
  <si>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</si>
  <si>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</si>
  <si>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</si>
  <si>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</si>
  <si>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</si>
  <si>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</si>
  <si>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</si>
  <si>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</si>
  <si>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</si>
  <si>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</si>
  <si>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</si>
  <si>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</si>
  <si>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</si>
  <si>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</si>
  <si>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</si>
  <si>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</si>
  <si>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</si>
  <si>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</si>
  <si>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</si>
  <si>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</si>
  <si>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</si>
  <si>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</si>
  <si>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</si>
  <si>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</si>
  <si>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</si>
  <si>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</si>
  <si>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</si>
  <si>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</si>
  <si>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</si>
  <si>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</si>
  <si>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</si>
  <si>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</si>
  <si>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</si>
  <si>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</si>
  <si>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</si>
  <si>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</si>
  <si>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</si>
  <si>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</si>
  <si>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</si>
  <si>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</si>
  <si>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</si>
  <si>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</si>
  <si>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</si>
  <si>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</si>
  <si>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</si>
  <si>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</si>
  <si>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</si>
  <si>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</si>
  <si>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</si>
  <si>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</si>
  <si>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</si>
  <si>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</si>
  <si>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</si>
  <si>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</si>
  <si>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</si>
  <si>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</si>
  <si>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</si>
  <si>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</si>
  <si>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</si>
  <si>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</si>
  <si>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</si>
  <si>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</si>
  <si>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</si>
  <si>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</si>
  <si>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</si>
  <si>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</si>
  <si>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</si>
  <si>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</si>
  <si>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</si>
  <si>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</si>
  <si>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</si>
  <si>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</si>
  <si>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</si>
  <si>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</si>
  <si>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</si>
  <si>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</si>
  <si>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</si>
  <si>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</si>
  <si>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</si>
  <si>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</si>
  <si>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</si>
  <si>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</si>
  <si>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</si>
  <si>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</si>
  <si>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</si>
  <si>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</si>
  <si>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</si>
  <si>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</si>
  <si>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</si>
  <si>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</si>
  <si>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</si>
  <si>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</si>
  <si>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</si>
  <si>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</si>
  <si>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</si>
  <si>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</si>
  <si>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</si>
  <si>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</si>
  <si>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</si>
  <si>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</si>
  <si>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</si>
  <si>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</si>
  <si>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</si>
  <si>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</si>
  <si>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</si>
  <si>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</si>
  <si>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</si>
  <si>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</si>
  <si>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</si>
  <si>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</si>
  <si>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</si>
  <si>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</si>
  <si>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</si>
  <si>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</si>
  <si>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</si>
  <si>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</si>
  <si>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</si>
  <si>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</si>
  <si>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</si>
  <si>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</si>
  <si>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</si>
  <si>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</si>
  <si>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</si>
  <si>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</si>
  <si>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</si>
  <si>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</si>
  <si>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</si>
  <si>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</si>
  <si>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</si>
  <si>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</si>
  <si>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</si>
  <si>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</si>
  <si>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</si>
  <si>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</si>
  <si>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</si>
  <si>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</si>
  <si>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</si>
  <si>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</si>
  <si>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</si>
  <si>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</si>
  <si>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</si>
  <si>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</si>
  <si>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</si>
  <si>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</si>
  <si>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</si>
  <si>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</si>
  <si>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</si>
  <si>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</si>
  <si>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</si>
  <si>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</si>
  <si>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</si>
  <si>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</si>
  <si>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</si>
  <si>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</si>
  <si>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</si>
  <si>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</si>
  <si>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</si>
  <si>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</si>
  <si>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</si>
  <si>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</si>
  <si>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</si>
  <si>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</si>
  <si>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</si>
  <si>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</si>
  <si>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</si>
  <si>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</si>
  <si>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</si>
  <si>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</si>
  <si>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</si>
  <si>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</si>
  <si>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</si>
  <si>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</si>
  <si>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</si>
  <si>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</si>
  <si>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</si>
  <si>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</si>
  <si>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</si>
  <si>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</si>
  <si>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</si>
  <si>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</si>
  <si>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</si>
  <si>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</si>
  <si>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</si>
  <si>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</si>
  <si>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</si>
  <si>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</si>
  <si>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</si>
  <si>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</si>
  <si>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</si>
  <si>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</si>
  <si>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</si>
  <si>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</si>
  <si>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</si>
  <si>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</si>
  <si>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</si>
  <si>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</si>
  <si>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</si>
  <si>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</si>
  <si>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</si>
  <si>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</si>
  <si>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</si>
  <si>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</si>
  <si>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</si>
  <si>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</si>
  <si>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</si>
  <si>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</si>
  <si>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</si>
  <si>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</si>
  <si>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</si>
  <si>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</si>
  <si>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</si>
  <si>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</si>
  <si>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</si>
  <si>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</si>
  <si>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</si>
  <si>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</si>
  <si>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</si>
  <si>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</si>
  <si>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</si>
  <si>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</si>
  <si>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</si>
  <si>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</si>
  <si>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</si>
  <si>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</si>
  <si>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</si>
  <si>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</si>
  <si>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</si>
  <si>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</si>
  <si>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</si>
  <si>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</si>
  <si>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</si>
  <si>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</si>
  <si>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</si>
  <si>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</si>
  <si>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</si>
  <si>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</si>
  <si>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</si>
  <si>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</si>
  <si>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</si>
  <si>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</si>
  <si>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</si>
  <si>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</si>
  <si>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</si>
  <si>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</si>
  <si>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</si>
  <si>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</si>
  <si>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</si>
  <si>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</si>
  <si>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</si>
  <si>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</si>
  <si>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</si>
  <si>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</si>
  <si>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</si>
  <si>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</si>
  <si>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</si>
  <si>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</si>
  <si>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</si>
  <si>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</si>
  <si>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</si>
  <si>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</si>
  <si>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</si>
  <si>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</si>
  <si>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</si>
  <si>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</si>
  <si>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</si>
  <si>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</si>
  <si>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</si>
  <si>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</si>
  <si>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</si>
  <si>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</si>
  <si>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</si>
  <si>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</si>
  <si>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</si>
  <si>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</si>
  <si>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</si>
  <si>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</si>
  <si>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</si>
  <si>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</si>
  <si>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</si>
  <si>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</si>
  <si>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</si>
  <si>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</si>
  <si>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</si>
  <si>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</si>
  <si>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</si>
  <si>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</si>
  <si>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</si>
  <si>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</si>
  <si>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</si>
  <si>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</si>
  <si>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</si>
  <si>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</si>
  <si>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</si>
  <si>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</si>
  <si>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</si>
  <si>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</si>
  <si>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</si>
  <si>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</si>
  <si>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</si>
  <si>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</si>
  <si>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</si>
  <si>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</si>
  <si>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</si>
  <si>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</si>
  <si>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</si>
  <si>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</si>
  <si>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</si>
  <si>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</si>
  <si>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</si>
  <si>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</si>
  <si>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</si>
  <si>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</si>
  <si>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</si>
  <si>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</si>
  <si>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</si>
  <si>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</si>
  <si>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</si>
  <si>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</si>
  <si>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</si>
  <si>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</si>
  <si>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</si>
  <si>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</si>
  <si>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</si>
  <si>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</si>
  <si>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</si>
  <si>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</si>
  <si>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</si>
  <si>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</si>
  <si>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</si>
  <si>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</si>
  <si>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</si>
  <si>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</si>
  <si>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</si>
  <si>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</si>
  <si>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</si>
  <si>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</si>
  <si>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</si>
  <si>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</si>
  <si>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</si>
  <si>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</si>
  <si>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</si>
  <si>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</si>
  <si>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</si>
  <si>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</si>
  <si>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</si>
  <si>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</si>
  <si>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</si>
  <si>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</si>
  <si>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</si>
  <si>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</si>
  <si>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</si>
  <si>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</si>
  <si>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</si>
  <si>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</si>
  <si>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</si>
  <si>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</si>
  <si>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</si>
  <si>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</si>
  <si>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</si>
  <si>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</si>
  <si>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</si>
  <si>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</si>
  <si>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</si>
  <si>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</si>
  <si>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</si>
  <si>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</si>
  <si>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</si>
  <si>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</si>
  <si>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</si>
  <si>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</si>
  <si>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</si>
  <si>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</si>
  <si>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</si>
  <si>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</si>
  <si>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</si>
  <si>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</si>
  <si>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</si>
  <si>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</si>
  <si>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</si>
  <si>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</si>
  <si>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</si>
  <si>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</si>
  <si>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</si>
  <si>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</si>
  <si>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</si>
  <si>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</si>
  <si>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</si>
  <si>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</si>
  <si>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</si>
  <si>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</si>
  <si>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</si>
  <si>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</si>
  <si>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</si>
  <si>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</si>
  <si>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</si>
  <si>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</si>
  <si>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</si>
  <si>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</si>
  <si>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</si>
  <si>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</si>
  <si>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</si>
  <si>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</si>
  <si>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</si>
  <si>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</si>
  <si>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</si>
  <si>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</si>
  <si>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</si>
  <si>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</si>
  <si>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</si>
  <si>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</si>
  <si>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</si>
  <si>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</si>
  <si>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</si>
  <si>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</si>
  <si>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</si>
  <si>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</si>
  <si>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</si>
  <si>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</si>
  <si>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</si>
  <si>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</si>
  <si>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</si>
  <si>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</si>
  <si>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</si>
  <si>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</si>
  <si>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</si>
  <si>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</si>
  <si>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</si>
  <si>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</si>
  <si>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</si>
  <si>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</si>
  <si>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</si>
  <si>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</si>
  <si>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</si>
  <si>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</si>
  <si>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</si>
  <si>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</si>
  <si>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</si>
  <si>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</si>
  <si>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</si>
  <si>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</si>
  <si>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</si>
  <si>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</si>
  <si>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</si>
  <si>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</si>
  <si>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</si>
  <si>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</si>
  <si>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</si>
  <si>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</si>
  <si>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</si>
  <si>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</si>
  <si>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</si>
  <si>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</si>
  <si>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</si>
  <si>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</si>
  <si>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</si>
  <si>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</si>
  <si>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</si>
  <si>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</si>
  <si>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</si>
  <si>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</si>
  <si>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</si>
  <si>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</si>
  <si>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</si>
  <si>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</si>
  <si>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</si>
  <si>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</si>
  <si>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</si>
  <si>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</si>
  <si>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</si>
  <si>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</si>
  <si>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</si>
  <si>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</si>
  <si>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</si>
  <si>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</si>
  <si>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</si>
  <si>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</si>
  <si>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</si>
  <si>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</si>
  <si>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</si>
  <si>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</si>
  <si>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</si>
  <si>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</si>
  <si>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</si>
  <si>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</si>
  <si>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</si>
  <si>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</si>
  <si>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</si>
  <si>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</si>
  <si>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</si>
  <si>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</si>
  <si>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</si>
  <si>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</si>
  <si>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</si>
  <si>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</si>
  <si>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</si>
  <si>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</si>
  <si>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</si>
  <si>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</si>
  <si>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</si>
  <si>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</si>
  <si>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</si>
  <si>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</si>
  <si>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</si>
  <si>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</si>
  <si>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</si>
  <si>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</si>
  <si>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</si>
  <si>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</si>
  <si>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</si>
  <si>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</si>
  <si>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</si>
  <si>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</si>
  <si>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</si>
  <si>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</si>
  <si>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</si>
  <si>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</si>
  <si>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</si>
  <si>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</si>
  <si>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</si>
  <si>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</si>
  <si>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</si>
  <si>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</si>
  <si>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</si>
  <si>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</si>
  <si>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</si>
  <si>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</si>
  <si>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</si>
  <si>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</si>
  <si>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</si>
  <si>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</si>
  <si>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</si>
  <si>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</si>
  <si>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</si>
  <si>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</si>
  <si>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</si>
  <si>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</si>
  <si>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</si>
  <si>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</si>
  <si>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</si>
  <si>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</si>
  <si>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</si>
  <si>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</si>
  <si>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</si>
  <si>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</si>
  <si>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</si>
  <si>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</si>
  <si>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</si>
  <si>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</si>
  <si>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</si>
  <si>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</si>
  <si>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</si>
  <si>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</si>
  <si>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</si>
  <si>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</si>
  <si>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</si>
  <si>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</si>
  <si>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</si>
  <si>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</si>
  <si>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</si>
  <si>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</si>
  <si>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</si>
  <si>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</si>
  <si>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</si>
  <si>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</si>
  <si>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</si>
  <si>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</si>
  <si>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</si>
  <si>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</si>
  <si>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</si>
  <si>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</si>
  <si>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</si>
  <si>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</si>
  <si>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</si>
  <si>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</si>
  <si>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</si>
  <si>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</si>
  <si>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</si>
  <si>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</si>
  <si>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</si>
  <si>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</si>
  <si>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</si>
  <si>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</si>
  <si>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</si>
  <si>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</si>
  <si>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</si>
  <si>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</si>
  <si>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</si>
  <si>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</si>
  <si>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</si>
  <si>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</si>
  <si>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</si>
  <si>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</si>
  <si>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</si>
  <si>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</si>
  <si>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</si>
  <si>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</si>
  <si>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</si>
  <si>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</si>
  <si>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</si>
  <si>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</si>
  <si>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</si>
  <si>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</si>
  <si>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</si>
  <si>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</si>
  <si>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</si>
  <si>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</si>
  <si>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</si>
  <si>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</si>
  <si>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</si>
  <si>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</si>
  <si>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</si>
  <si>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</si>
  <si>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</si>
  <si>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</si>
  <si>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</si>
  <si>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</si>
  <si>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</si>
  <si>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</si>
  <si>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</si>
  <si>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</si>
  <si>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</si>
  <si>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</si>
  <si>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</si>
  <si>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</si>
  <si>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</si>
  <si>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</si>
  <si>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</si>
  <si>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</si>
  <si>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</si>
  <si>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</si>
  <si>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</si>
  <si>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</si>
  <si>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</si>
  <si>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</si>
  <si>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</si>
  <si>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</si>
  <si>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</si>
  <si>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</si>
  <si>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</si>
  <si>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</si>
  <si>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</si>
  <si>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</si>
  <si>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</si>
  <si>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</si>
  <si>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</si>
  <si>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</si>
  <si>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</si>
  <si>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</si>
  <si>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</si>
  <si>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</si>
  <si>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</si>
  <si>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</si>
  <si>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</si>
  <si>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</si>
  <si>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</si>
  <si>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</si>
  <si>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</si>
  <si>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</si>
  <si>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</si>
  <si>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</si>
  <si>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</si>
  <si>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</si>
  <si>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</si>
  <si>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</si>
  <si>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</si>
  <si>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</si>
  <si>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</si>
  <si>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</si>
  <si>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</si>
  <si>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</si>
  <si>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</si>
  <si>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</si>
  <si>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</si>
  <si>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</si>
  <si>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</si>
  <si>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</si>
  <si>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</si>
  <si>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</si>
  <si>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</si>
  <si>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</si>
  <si>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</si>
  <si>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</si>
  <si>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</si>
  <si>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</si>
  <si>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</si>
  <si>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</si>
  <si>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</si>
  <si>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</si>
  <si>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</si>
  <si>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</si>
  <si>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</si>
  <si>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</si>
  <si>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</si>
  <si>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</si>
  <si>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</si>
  <si>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</si>
  <si>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</si>
  <si>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</si>
  <si>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</si>
  <si>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</si>
  <si>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</si>
  <si>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</si>
  <si>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</si>
  <si>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</si>
  <si>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</si>
  <si>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</si>
  <si>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</si>
  <si>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</si>
  <si>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</si>
  <si>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</si>
  <si>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</si>
  <si>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</si>
  <si>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</si>
  <si>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</si>
  <si>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</si>
  <si>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</si>
  <si>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</si>
  <si>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</si>
  <si>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</si>
  <si>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</si>
  <si>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</si>
  <si>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</si>
  <si>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</si>
  <si>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</si>
  <si>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</si>
  <si>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</si>
  <si>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</si>
  <si>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</si>
  <si>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</si>
  <si>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</si>
  <si>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</si>
  <si>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</si>
  <si>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</si>
  <si>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</si>
  <si>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</si>
  <si>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</si>
  <si>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</si>
  <si>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</si>
  <si>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</si>
  <si>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</si>
  <si>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</si>
  <si>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</si>
  <si>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</si>
  <si>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</si>
  <si>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</si>
  <si>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</si>
  <si>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</si>
  <si>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</si>
  <si>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</si>
  <si>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</si>
  <si>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</si>
  <si>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</si>
  <si>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</si>
  <si>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</si>
  <si>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</si>
  <si>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</si>
  <si>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</si>
  <si>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</si>
  <si>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</si>
  <si>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</si>
  <si>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</si>
  <si>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</si>
  <si>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</si>
  <si>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</si>
  <si>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</si>
  <si>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</si>
  <si>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</si>
  <si>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</si>
  <si>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</si>
  <si>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</si>
  <si>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</si>
  <si>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</si>
  <si>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</si>
  <si>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</si>
  <si>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</si>
  <si>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</si>
  <si>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</si>
  <si>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</si>
  <si>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</si>
  <si>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</si>
  <si>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</si>
  <si>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</si>
  <si>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</si>
  <si>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</si>
  <si>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</si>
  <si>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</si>
  <si>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</si>
  <si>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</si>
  <si>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</si>
  <si>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</si>
  <si>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</si>
  <si>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</si>
  <si>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</si>
  <si>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</si>
  <si>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</si>
  <si>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</si>
  <si>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</si>
  <si>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</si>
  <si>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</si>
  <si>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</si>
  <si>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</si>
  <si>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</si>
  <si>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</si>
  <si>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</si>
  <si>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</si>
  <si>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</si>
  <si>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</si>
  <si>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</si>
  <si>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</si>
  <si>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</si>
  <si>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</si>
  <si>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</si>
  <si>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</si>
  <si>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</si>
  <si>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</si>
  <si>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</si>
  <si>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</si>
  <si>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</si>
  <si>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</si>
  <si>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</si>
  <si>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</si>
  <si>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</si>
  <si>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</si>
  <si>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</si>
  <si>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</si>
  <si>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</si>
  <si>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</si>
  <si>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</si>
  <si>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</si>
  <si>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</si>
  <si>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</si>
  <si>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</si>
  <si>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</si>
  <si>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</si>
  <si>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</si>
  <si>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</si>
  <si>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</si>
  <si>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</si>
  <si>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</si>
  <si>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</si>
  <si>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</si>
  <si>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</si>
  <si>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</si>
  <si>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</si>
  <si>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</si>
  <si>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</si>
  <si>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</si>
  <si>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</si>
  <si>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</si>
  <si>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</si>
  <si>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</si>
  <si>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</si>
  <si>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</si>
  <si>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</si>
  <si>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</si>
  <si>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</si>
  <si>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</si>
  <si>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</si>
  <si>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</si>
  <si>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</si>
  <si>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</si>
  <si>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</si>
  <si>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</si>
  <si>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</si>
  <si>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</si>
  <si>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</si>
  <si>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</si>
  <si>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</si>
  <si>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</si>
  <si>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</si>
  <si>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</si>
  <si>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</si>
  <si>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</si>
  <si>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</si>
  <si>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</si>
  <si>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</si>
  <si>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</si>
  <si>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</si>
  <si>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</si>
  <si>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</si>
  <si>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</si>
  <si>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</si>
  <si>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</si>
  <si>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</si>
  <si>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</si>
  <si>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</si>
  <si>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</si>
  <si>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</si>
  <si>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</si>
  <si>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</si>
  <si>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</si>
  <si>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</si>
  <si>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</si>
  <si>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</si>
  <si>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</si>
  <si>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</si>
  <si>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</si>
  <si>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</si>
  <si>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</si>
  <si>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</si>
  <si>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</si>
  <si>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</si>
  <si>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</si>
  <si>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</si>
  <si>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</si>
  <si>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</si>
  <si>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</si>
  <si>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</si>
  <si>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</si>
  <si>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</si>
  <si>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</si>
  <si>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</si>
  <si>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</si>
  <si>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</si>
  <si>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</si>
  <si>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</si>
  <si>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</si>
  <si>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</si>
  <si>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</si>
  <si>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</si>
  <si>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</si>
  <si>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</si>
  <si>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</si>
  <si>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</si>
  <si>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</si>
  <si>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</si>
  <si>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</si>
  <si>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</si>
  <si>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</si>
  <si>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</si>
  <si>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</si>
  <si>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</si>
  <si>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</si>
  <si>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</si>
  <si>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</si>
  <si>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</si>
  <si>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</si>
  <si>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</si>
  <si>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</si>
  <si>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</si>
  <si>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</si>
  <si>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</si>
  <si>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</si>
  <si>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</si>
  <si>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</si>
  <si>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</si>
  <si>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</si>
  <si>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</si>
  <si>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</si>
  <si>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</si>
  <si>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</si>
  <si>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</si>
  <si>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</si>
  <si>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</si>
  <si>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</si>
  <si>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</si>
  <si>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</si>
  <si>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</si>
  <si>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</si>
  <si>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</si>
  <si>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</si>
  <si>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</si>
  <si>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</si>
  <si>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</si>
  <si>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</si>
  <si>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</si>
  <si>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</si>
  <si>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</si>
  <si>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</si>
  <si>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</si>
  <si>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</si>
  <si>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</si>
  <si>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</si>
  <si>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</si>
  <si>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</si>
  <si>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</si>
  <si>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</si>
  <si>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</si>
  <si>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</si>
  <si>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</si>
  <si>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</si>
  <si>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</si>
  <si>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</si>
  <si>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</si>
  <si>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</si>
  <si>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</si>
  <si>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</si>
  <si>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</si>
  <si>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</si>
  <si>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</si>
  <si>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</si>
  <si>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</si>
  <si>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</si>
  <si>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</si>
  <si>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</si>
  <si>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</si>
  <si>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</si>
  <si>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</si>
  <si>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</si>
  <si>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</si>
  <si>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</si>
  <si>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</si>
  <si>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</si>
  <si>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</si>
  <si>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</si>
  <si>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</si>
  <si>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</si>
  <si>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</si>
  <si>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</si>
  <si>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</si>
  <si>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</si>
  <si>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</si>
  <si>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</si>
  <si>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</si>
  <si>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</si>
  <si>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</si>
  <si>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</si>
  <si>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</si>
  <si>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</si>
  <si>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</si>
  <si>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</si>
  <si>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</si>
  <si>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</si>
  <si>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</si>
  <si>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</si>
  <si>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</si>
  <si>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</si>
  <si>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</si>
  <si>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</si>
  <si>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</si>
  <si>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</si>
  <si>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</si>
  <si>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</si>
  <si>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</si>
  <si>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</si>
  <si>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</si>
  <si>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</si>
  <si>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</si>
  <si>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</si>
  <si>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</si>
  <si>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</si>
  <si>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</si>
  <si>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</si>
  <si>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</si>
  <si>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</si>
  <si>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</si>
  <si>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</si>
  <si>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</si>
  <si>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</si>
  <si>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</si>
  <si>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</si>
  <si>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</si>
  <si>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</si>
  <si>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</si>
  <si>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</si>
  <si>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</si>
  <si>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</si>
  <si>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</si>
  <si>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</si>
  <si>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</si>
  <si>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</si>
  <si>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</si>
  <si>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</si>
  <si>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</si>
  <si>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</si>
  <si>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</si>
  <si>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</si>
  <si>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</si>
  <si>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</si>
  <si>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</si>
  <si>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</si>
  <si>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</si>
  <si>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</si>
  <si>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</si>
  <si>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</si>
  <si>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</si>
  <si>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</si>
  <si>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</si>
  <si>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</si>
  <si>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</si>
  <si>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</si>
  <si>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</si>
  <si>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</si>
  <si>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</si>
  <si>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</si>
  <si>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</si>
  <si>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</si>
  <si>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</si>
  <si>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</si>
  <si>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</si>
  <si>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</si>
  <si>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</si>
  <si>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</si>
  <si>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</si>
  <si>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</si>
  <si>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</si>
  <si>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</si>
  <si>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</si>
  <si>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</si>
  <si>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</si>
  <si>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</si>
  <si>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</si>
  <si>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</si>
  <si>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</si>
  <si>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</si>
  <si>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</si>
  <si>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</si>
  <si>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</si>
  <si>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</si>
  <si>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</si>
  <si>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</si>
  <si>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</si>
  <si>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</si>
  <si>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</si>
  <si>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</si>
  <si>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</si>
  <si>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</si>
  <si>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</si>
  <si>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</si>
  <si>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</si>
  <si>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</si>
  <si>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</si>
  <si>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</si>
  <si>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</si>
  <si>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</si>
  <si>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</si>
  <si>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</si>
  <si>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</si>
  <si>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</si>
  <si>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</si>
  <si>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</si>
  <si>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</si>
  <si>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</si>
  <si>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</si>
  <si>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</si>
  <si>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</si>
  <si>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</si>
  <si>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</si>
  <si>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</si>
  <si>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</si>
  <si>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</si>
  <si>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</si>
  <si>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</si>
  <si>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</si>
  <si>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</si>
  <si>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</si>
  <si>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</si>
  <si>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</si>
  <si>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</si>
  <si>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</si>
  <si>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</si>
  <si>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</si>
  <si>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</si>
  <si>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</si>
  <si>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</si>
  <si>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</si>
  <si>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</si>
  <si>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</si>
  <si>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</si>
  <si>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</si>
  <si>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</si>
  <si>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</si>
  <si>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</si>
  <si>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</si>
  <si>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</si>
  <si>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</si>
  <si>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</si>
  <si>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</si>
  <si>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</si>
  <si>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</si>
  <si>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</si>
  <si>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</si>
  <si>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</si>
  <si>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</si>
  <si>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</si>
  <si>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</si>
  <si>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</si>
  <si>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</si>
  <si>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</si>
  <si>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</si>
  <si>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</si>
  <si>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</si>
  <si>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</si>
  <si>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</si>
  <si>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</si>
  <si>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</si>
  <si>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</si>
  <si>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</si>
  <si>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</si>
  <si>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</si>
  <si>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</si>
  <si>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</si>
  <si>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</si>
  <si>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</si>
  <si>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</si>
  <si>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</si>
  <si>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</si>
  <si>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</si>
  <si>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</si>
  <si>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</si>
  <si>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</si>
  <si>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</si>
  <si>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</si>
  <si>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</si>
  <si>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</si>
  <si>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</si>
  <si>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</si>
  <si>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</si>
  <si>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</si>
  <si>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</si>
  <si>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</si>
  <si>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</si>
  <si>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</si>
  <si>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</si>
  <si>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</si>
  <si>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</si>
  <si>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</si>
  <si>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</si>
  <si>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</si>
  <si>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</si>
  <si>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</si>
  <si>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</si>
  <si>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</si>
  <si>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</si>
  <si>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</si>
  <si>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</si>
  <si>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</si>
  <si>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</si>
  <si>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</si>
  <si>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</si>
  <si>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</si>
  <si>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</si>
  <si>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</si>
  <si>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</si>
  <si>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</si>
  <si>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</si>
  <si>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</si>
  <si>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</si>
  <si>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</si>
  <si>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</si>
  <si>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</si>
  <si>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</si>
  <si>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</si>
  <si>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</si>
  <si>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</si>
  <si>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</si>
  <si>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</si>
  <si>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</si>
  <si>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</si>
  <si>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</si>
  <si>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</si>
  <si>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</si>
  <si>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</si>
  <si>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</si>
  <si>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</si>
  <si>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</si>
  <si>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</si>
  <si>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</si>
  <si>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</si>
  <si>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</si>
  <si>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</si>
  <si>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</si>
  <si>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</si>
  <si>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</si>
  <si>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</si>
  <si>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</si>
  <si>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</si>
  <si>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</si>
  <si>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</si>
  <si>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</si>
  <si>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</si>
  <si>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</si>
  <si>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</si>
  <si>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</si>
  <si>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</si>
  <si>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</si>
  <si>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</si>
  <si>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</si>
  <si>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</si>
  <si>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</si>
  <si>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</si>
  <si>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</si>
  <si>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</si>
  <si>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</si>
  <si>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</si>
  <si>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</si>
  <si>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</si>
  <si>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</si>
  <si>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</si>
  <si>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</si>
  <si>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</si>
  <si>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</si>
  <si>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</si>
  <si>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</si>
  <si>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</si>
  <si>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</si>
  <si>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</si>
  <si>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</si>
  <si>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</si>
  <si>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</si>
  <si>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</si>
  <si>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</si>
  <si>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</si>
  <si>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</si>
  <si>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</si>
  <si>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</si>
  <si>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</si>
  <si>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</si>
  <si>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</si>
  <si>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</si>
  <si>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</si>
  <si>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</si>
  <si>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</si>
  <si>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</si>
  <si>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</si>
  <si>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</si>
  <si>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</si>
  <si>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</si>
  <si>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</si>
  <si>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</si>
  <si>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</si>
  <si>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</si>
  <si>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</si>
  <si>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</si>
  <si>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</si>
  <si>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</si>
  <si>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</si>
  <si>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</si>
  <si>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</si>
  <si>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</si>
  <si>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</si>
  <si>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</si>
  <si>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</si>
  <si>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</si>
  <si>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</si>
  <si>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</si>
  <si>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</si>
  <si>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</si>
  <si>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</si>
  <si>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</si>
  <si>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</si>
  <si>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</si>
  <si>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</si>
  <si>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</si>
  <si>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</si>
  <si>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</si>
  <si>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</si>
  <si>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</si>
  <si>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</si>
  <si>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</si>
  <si>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</si>
  <si>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</si>
  <si>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</si>
  <si>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</si>
  <si>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</si>
  <si>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</si>
  <si>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</si>
  <si>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</si>
  <si>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</si>
  <si>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</si>
  <si>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</si>
  <si>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</si>
  <si>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</si>
  <si>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</si>
  <si>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</si>
  <si>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</si>
  <si>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</si>
  <si>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</si>
  <si>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</si>
  <si>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</si>
  <si>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</si>
  <si>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</si>
  <si>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</si>
  <si>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</si>
  <si>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</si>
  <si>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</si>
  <si>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</si>
  <si>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</si>
  <si>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</si>
  <si>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</si>
  <si>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</si>
  <si>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</si>
  <si>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</si>
  <si>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</si>
  <si>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</si>
  <si>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</si>
  <si>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</si>
  <si>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</si>
  <si>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</si>
  <si>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</si>
  <si>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</si>
  <si>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</si>
  <si>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</si>
  <si>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</si>
  <si>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</si>
  <si>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</si>
  <si>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</si>
  <si>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</si>
  <si>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</si>
  <si>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</si>
  <si>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</si>
  <si>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</si>
  <si>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</si>
  <si>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</si>
  <si>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</si>
  <si>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</si>
  <si>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</si>
  <si>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</si>
  <si>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</si>
  <si>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</si>
  <si>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</si>
  <si>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</si>
  <si>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</si>
  <si>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</si>
  <si>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</si>
  <si>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</si>
  <si>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</si>
  <si>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</si>
  <si>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</si>
  <si>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</si>
  <si>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</si>
  <si>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</si>
  <si>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</si>
  <si>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</si>
  <si>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</si>
  <si>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</si>
  <si>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</si>
  <si>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</si>
  <si>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</si>
  <si>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</si>
  <si>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</si>
  <si>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</si>
  <si>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</si>
  <si>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</si>
  <si>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</si>
  <si>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</si>
  <si>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</si>
  <si>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</si>
  <si>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</si>
  <si>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</si>
  <si>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</si>
  <si>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</si>
  <si>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</si>
  <si>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</si>
  <si>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</si>
  <si>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</si>
  <si>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</si>
  <si>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</si>
  <si>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</si>
  <si>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</si>
  <si>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</si>
  <si>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</si>
  <si>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</si>
  <si>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</si>
  <si>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</si>
  <si>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</si>
  <si>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</si>
  <si>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</si>
  <si>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</si>
  <si>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</si>
  <si>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</si>
  <si>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</si>
  <si>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</si>
  <si>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</si>
  <si>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</si>
  <si>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</si>
  <si>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</si>
  <si>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</si>
  <si>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</si>
  <si>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</si>
  <si>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</si>
  <si>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</si>
  <si>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</si>
  <si>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</si>
  <si>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</si>
  <si>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</si>
  <si>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</si>
  <si>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</si>
  <si>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</si>
  <si>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</si>
  <si>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</si>
  <si>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</si>
  <si>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</si>
  <si>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</si>
  <si>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</si>
  <si>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</si>
  <si>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</si>
  <si>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</si>
  <si>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</si>
  <si>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</si>
  <si>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</si>
  <si>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</si>
  <si>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</si>
  <si>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</si>
  <si>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</si>
  <si>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</si>
  <si>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</si>
  <si>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</si>
  <si>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</si>
  <si>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</si>
  <si>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</si>
  <si>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</si>
  <si>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</si>
  <si>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</si>
  <si>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</si>
  <si>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</si>
  <si>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</si>
  <si>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</si>
  <si>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</si>
  <si>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</si>
  <si>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</si>
  <si>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</si>
  <si>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</si>
  <si>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</si>
  <si>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</si>
  <si>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</si>
  <si>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</si>
  <si>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</si>
  <si>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</si>
  <si>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</si>
  <si>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</si>
  <si>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</si>
  <si>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</si>
  <si>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</si>
  <si>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</si>
  <si>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</si>
  <si>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</si>
  <si>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</si>
  <si>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</si>
  <si>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</si>
  <si>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</si>
  <si>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</si>
  <si>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</si>
  <si>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</si>
  <si>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</si>
  <si>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</si>
  <si>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</si>
  <si>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</si>
  <si>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</si>
  <si>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</si>
  <si>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</si>
  <si>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</si>
  <si>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</si>
  <si>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</si>
  <si>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</si>
  <si>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</si>
  <si>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</si>
  <si>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</si>
  <si>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</si>
  <si>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</si>
  <si>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</si>
  <si>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</si>
  <si>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</si>
  <si>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</si>
  <si>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</si>
  <si>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</si>
  <si>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</si>
  <si>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</si>
  <si>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</si>
  <si>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</si>
  <si>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</si>
  <si>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</si>
  <si>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</si>
  <si>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</si>
  <si>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</si>
  <si>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</si>
  <si>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</si>
  <si>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</si>
  <si>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</si>
  <si>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</si>
  <si>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</si>
  <si>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</si>
  <si>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</si>
  <si>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</si>
  <si>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</si>
  <si>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</si>
  <si>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</si>
  <si>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</si>
  <si>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</si>
  <si>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</si>
  <si>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</si>
  <si>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</si>
  <si>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</si>
  <si>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</si>
  <si>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</si>
  <si>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</si>
  <si>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</si>
  <si>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</si>
  <si>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</si>
  <si>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</si>
  <si>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</si>
  <si>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</si>
  <si>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</si>
  <si>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</si>
  <si>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</si>
  <si>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</si>
  <si>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</si>
  <si>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</si>
  <si>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</si>
  <si>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</si>
  <si>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</si>
  <si>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</si>
  <si>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</si>
  <si>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</si>
  <si>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</si>
  <si>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</si>
  <si>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</si>
  <si>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</si>
  <si>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</si>
  <si>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</si>
  <si>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</si>
  <si>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</si>
  <si>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</si>
  <si>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</si>
  <si>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</si>
  <si>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</si>
  <si>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</si>
  <si>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</si>
  <si>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</si>
  <si>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</si>
  <si>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</si>
  <si>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</si>
  <si>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</si>
  <si>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</si>
  <si>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</si>
  <si>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</si>
  <si>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</si>
  <si>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</si>
  <si>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</si>
  <si>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</si>
  <si>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</si>
  <si>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</si>
  <si>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</si>
  <si>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</si>
  <si>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</si>
  <si>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</si>
  <si>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</si>
  <si>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</si>
  <si>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</si>
  <si>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</si>
  <si>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</si>
  <si>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</si>
  <si>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</si>
  <si>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</si>
  <si>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</si>
  <si>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</si>
  <si>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</si>
  <si>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</si>
  <si>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</si>
  <si>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</si>
  <si>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</si>
  <si>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</si>
  <si>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</si>
  <si>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</si>
  <si>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</si>
  <si>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</si>
  <si>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</si>
  <si>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</si>
  <si>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</si>
  <si>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</si>
  <si>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</si>
  <si>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</si>
  <si>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</si>
  <si>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</si>
  <si>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</si>
  <si>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</si>
  <si>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</si>
  <si>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</si>
  <si>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</si>
  <si>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</si>
  <si>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</si>
  <si>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</si>
  <si>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</si>
  <si>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</si>
  <si>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</si>
  <si>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</si>
  <si>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</si>
  <si>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</si>
  <si>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</si>
  <si>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</si>
  <si>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</si>
  <si>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</si>
  <si>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</si>
  <si>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</si>
  <si>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</si>
  <si>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</si>
  <si>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</si>
  <si>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</si>
  <si>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</si>
  <si>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</si>
  <si>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</si>
  <si>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</si>
  <si>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</si>
  <si>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</si>
  <si>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</si>
  <si>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</si>
  <si>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</si>
  <si>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</si>
  <si>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</si>
  <si>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</si>
  <si>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</si>
  <si>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</si>
  <si>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</si>
  <si>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</si>
  <si>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</si>
  <si>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</si>
  <si>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</si>
  <si>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</si>
  <si>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</si>
  <si>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</si>
  <si>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</si>
  <si>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</si>
  <si>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</si>
  <si>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</si>
  <si>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</si>
  <si>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</si>
  <si>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</si>
  <si>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</si>
  <si>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</si>
  <si>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</si>
  <si>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</si>
  <si>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</si>
  <si>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</si>
  <si>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</si>
  <si>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</si>
  <si>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</si>
  <si>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</si>
  <si>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</si>
  <si>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</si>
  <si>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</si>
  <si>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</si>
  <si>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</si>
  <si>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</si>
  <si>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</si>
  <si>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</si>
  <si>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</si>
  <si>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</si>
  <si>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</si>
  <si>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</si>
  <si>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</si>
  <si>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</si>
  <si>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</si>
  <si>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</si>
  <si>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</si>
  <si>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</si>
  <si>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</si>
  <si>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</si>
  <si>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</si>
  <si>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</si>
  <si>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</si>
  <si>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</si>
  <si>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</si>
  <si>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</si>
  <si>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</si>
  <si>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</si>
  <si>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</si>
  <si>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</si>
  <si>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</si>
  <si>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</si>
  <si>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</si>
  <si>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</si>
  <si>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</si>
  <si>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</si>
  <si>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</si>
  <si>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</si>
  <si>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</si>
  <si>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</si>
  <si>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</si>
  <si>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</si>
  <si>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</si>
  <si>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</si>
  <si>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</si>
  <si>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</si>
  <si>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</si>
  <si>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</si>
  <si>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</si>
  <si>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</si>
  <si>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</si>
  <si>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</si>
  <si>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</si>
  <si>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</si>
  <si>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</si>
  <si>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</si>
  <si>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</si>
  <si>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</si>
  <si>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</si>
  <si>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</si>
  <si>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</si>
  <si>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</si>
  <si>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</si>
  <si>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</si>
  <si>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</si>
  <si>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</si>
  <si>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</si>
  <si>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</si>
  <si>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</si>
  <si>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</si>
  <si>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</si>
  <si>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</si>
  <si>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</si>
  <si>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</si>
  <si>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</si>
  <si>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</si>
  <si>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</si>
  <si>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</si>
  <si>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</si>
  <si>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</si>
  <si>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</si>
  <si>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</si>
  <si>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</si>
  <si>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</si>
  <si>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</si>
  <si>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</si>
  <si>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</si>
  <si>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</si>
  <si>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</si>
  <si>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</si>
  <si>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</si>
  <si>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</si>
  <si>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</si>
  <si>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</si>
  <si>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</si>
  <si>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</si>
  <si>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</si>
  <si>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</si>
  <si>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</si>
  <si>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</si>
  <si>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</si>
  <si>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</si>
  <si>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</si>
  <si>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</si>
  <si>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</si>
  <si>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</si>
  <si>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</si>
  <si>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</si>
  <si>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</si>
  <si>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</si>
  <si>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</si>
  <si>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</si>
  <si>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</si>
  <si>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</si>
  <si>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</si>
  <si>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</si>
  <si>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</si>
  <si>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</si>
  <si>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</si>
  <si>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</si>
  <si>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</si>
  <si>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</si>
  <si>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</si>
  <si>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</si>
  <si>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</si>
  <si>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</si>
  <si>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</si>
  <si>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</si>
  <si>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</si>
  <si>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</si>
  <si>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</si>
  <si>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</si>
  <si>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</si>
  <si>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</si>
  <si>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</si>
  <si>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</si>
  <si>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</si>
  <si>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</si>
  <si>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</si>
  <si>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</si>
  <si>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</si>
  <si>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</si>
  <si>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</si>
  <si>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</si>
  <si>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</si>
  <si>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</si>
  <si>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</si>
  <si>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</si>
  <si>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</si>
  <si>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</si>
  <si>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</si>
  <si>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</si>
  <si>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</si>
  <si>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</si>
  <si>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</si>
  <si>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</si>
  <si>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</si>
  <si>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</si>
  <si>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</si>
  <si>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</si>
  <si>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</si>
  <si>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</si>
  <si>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</si>
  <si>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</si>
  <si>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</si>
  <si>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</si>
  <si>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</si>
  <si>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</si>
  <si>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</si>
  <si>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</si>
  <si>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</si>
  <si>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</si>
  <si>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</si>
  <si>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</si>
  <si>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</si>
  <si>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</si>
  <si>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</si>
  <si>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</si>
  <si>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</si>
  <si>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</si>
  <si>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</si>
  <si>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</si>
  <si>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</si>
  <si>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</si>
  <si>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</si>
  <si>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</si>
  <si>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</si>
  <si>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</si>
  <si>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</si>
  <si>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</si>
  <si>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</si>
  <si>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</si>
  <si>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</si>
  <si>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</si>
  <si>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</si>
  <si>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</si>
  <si>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</si>
  <si>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</si>
  <si>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</si>
  <si>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</si>
  <si>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</si>
  <si>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</si>
  <si>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</si>
  <si>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</si>
  <si>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</si>
  <si>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</si>
  <si>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</si>
  <si>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</si>
  <si>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</si>
  <si>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</si>
  <si>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</si>
  <si>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</si>
  <si>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</si>
  <si>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</si>
  <si>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</si>
  <si>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</si>
  <si>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</si>
  <si>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</si>
  <si>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</si>
  <si>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</si>
  <si>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</si>
  <si>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</si>
  <si>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</si>
  <si>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</si>
  <si>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</si>
  <si>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</si>
  <si>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</si>
  <si>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</si>
  <si>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</si>
  <si>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</si>
  <si>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</si>
  <si>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</si>
  <si>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</si>
  <si>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</si>
  <si>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</si>
  <si>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</si>
  <si>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</si>
  <si>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</si>
  <si>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</si>
  <si>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</si>
  <si>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</si>
  <si>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</si>
  <si>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</si>
  <si>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</si>
  <si>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</si>
  <si>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</si>
  <si>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</si>
  <si>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</si>
  <si>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</si>
  <si>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</si>
  <si>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</si>
  <si>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</si>
  <si>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</si>
  <si>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</si>
  <si>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</si>
  <si>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</si>
  <si>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</si>
  <si>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</si>
  <si>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</si>
  <si>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</si>
  <si>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</si>
  <si>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</si>
  <si>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</si>
  <si>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</si>
  <si>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</si>
  <si>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</si>
  <si>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</si>
  <si>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</si>
  <si>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</si>
  <si>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</si>
  <si>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</si>
  <si>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</si>
  <si>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</si>
  <si>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</si>
  <si>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</si>
  <si>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</si>
  <si>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</si>
  <si>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</si>
  <si>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</si>
  <si>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</si>
  <si>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</si>
  <si>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</si>
  <si>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</si>
  <si>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</si>
  <si>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</si>
  <si>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</si>
  <si>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</si>
  <si>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</si>
  <si>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</si>
  <si>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</si>
  <si>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</si>
  <si>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</si>
  <si>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</si>
  <si>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</si>
  <si>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</si>
  <si>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</si>
  <si>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</si>
  <si>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</si>
  <si>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</si>
  <si>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</si>
  <si>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</si>
  <si>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</si>
  <si>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</si>
  <si>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</si>
  <si>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</si>
  <si>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</si>
  <si>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</si>
  <si>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</si>
  <si>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</si>
  <si>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</si>
  <si>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</si>
  <si>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</si>
  <si>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</si>
  <si>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</si>
  <si>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</si>
  <si>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</si>
  <si>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</si>
  <si>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</si>
  <si>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</si>
  <si>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</si>
  <si>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</si>
  <si>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</si>
  <si>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</si>
  <si>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</si>
  <si>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</si>
  <si>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</si>
  <si>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</si>
  <si>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</si>
  <si>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</si>
  <si>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</si>
  <si>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</si>
  <si>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</si>
  <si>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</si>
  <si>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</si>
  <si>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</si>
  <si>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</si>
  <si>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</si>
  <si>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</si>
  <si>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</si>
  <si>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</si>
  <si>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</si>
  <si>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</si>
  <si>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</si>
  <si>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</si>
  <si>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</si>
  <si>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</si>
  <si>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</si>
  <si>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</si>
  <si>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</si>
  <si>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</si>
  <si>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</si>
  <si>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</si>
  <si>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</si>
  <si>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</si>
  <si>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</si>
  <si>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</si>
  <si>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</si>
  <si>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</si>
  <si>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</si>
  <si>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</si>
  <si>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</si>
  <si>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</si>
  <si>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</si>
  <si>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</si>
  <si>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</si>
  <si>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</si>
  <si>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</si>
  <si>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</si>
  <si>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</si>
  <si>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</si>
  <si>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</si>
  <si>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</si>
  <si>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</si>
  <si>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</si>
  <si>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</si>
  <si>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</si>
  <si>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</si>
  <si>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</si>
  <si>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</si>
  <si>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</si>
  <si>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</si>
  <si>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</si>
  <si>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</si>
  <si>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</si>
  <si>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</si>
  <si>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</si>
  <si>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</si>
  <si>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</si>
  <si>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</si>
  <si>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</si>
  <si>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</si>
  <si>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</si>
  <si>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</si>
  <si>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</si>
  <si>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</si>
  <si>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</si>
  <si>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</si>
  <si>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</si>
  <si>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</si>
  <si>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</si>
  <si>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</si>
  <si>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</si>
  <si>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</si>
  <si>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</si>
  <si>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</si>
  <si>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</si>
  <si>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</si>
  <si>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</si>
  <si>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</si>
  <si>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</si>
  <si>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</si>
  <si>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</si>
  <si>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</si>
  <si>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</si>
  <si>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</si>
  <si>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</si>
  <si>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</si>
  <si>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</si>
  <si>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</si>
  <si>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</si>
  <si>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</si>
  <si>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</si>
  <si>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</si>
  <si>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</si>
  <si>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</si>
  <si>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</si>
  <si>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</si>
  <si>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</si>
  <si>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</si>
  <si>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</si>
  <si>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</si>
  <si>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</si>
  <si>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</si>
  <si>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</si>
  <si>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</si>
  <si>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</si>
  <si>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</si>
  <si>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</si>
  <si>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</si>
  <si>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</si>
  <si>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</si>
  <si>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</si>
  <si>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</si>
  <si>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</si>
  <si>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</si>
  <si>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</si>
  <si>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</si>
  <si>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</si>
  <si>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</si>
  <si>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</si>
  <si>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</si>
  <si>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</si>
  <si>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</si>
  <si>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</si>
  <si>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</si>
  <si>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</si>
  <si>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</si>
  <si>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</si>
  <si>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</si>
  <si>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</si>
  <si>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</si>
  <si>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</si>
  <si>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</si>
  <si>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</si>
  <si>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</si>
  <si>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</si>
  <si>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</si>
  <si>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</si>
  <si>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</si>
  <si>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</si>
  <si>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</si>
  <si>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</si>
  <si>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</si>
  <si>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</si>
  <si>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</si>
  <si>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</si>
  <si>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</si>
  <si>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</si>
  <si>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</si>
  <si>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</si>
  <si>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</si>
  <si>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</si>
  <si>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</si>
  <si>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</si>
  <si>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</si>
  <si>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</si>
  <si>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</si>
  <si>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</si>
  <si>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</si>
  <si>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</si>
  <si>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</si>
  <si>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</si>
  <si>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</si>
  <si>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</si>
  <si>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</si>
  <si>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</si>
  <si>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</si>
  <si>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</si>
  <si>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</si>
  <si>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</si>
  <si>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</si>
  <si>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</si>
  <si>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</si>
  <si>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</si>
  <si>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</si>
  <si>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</si>
  <si>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</si>
  <si>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</si>
  <si>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</si>
  <si>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</si>
  <si>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</si>
  <si>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</si>
  <si>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</si>
  <si>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</si>
  <si>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</si>
  <si>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</si>
  <si>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</si>
  <si>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</si>
  <si>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</si>
  <si>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</si>
  <si>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</si>
  <si>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</si>
  <si>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</si>
  <si>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</si>
  <si>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</si>
  <si>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</si>
  <si>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</si>
  <si>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</si>
  <si>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</si>
  <si>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</si>
  <si>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</si>
  <si>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</si>
  <si>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</si>
  <si>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</si>
  <si>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</si>
  <si>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</si>
  <si>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</si>
  <si>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</si>
  <si>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</si>
  <si>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</si>
  <si>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</si>
  <si>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</si>
  <si>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</si>
  <si>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</si>
  <si>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</si>
  <si>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</si>
  <si>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</si>
  <si>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</si>
  <si>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</si>
  <si>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</si>
  <si>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</si>
  <si>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</si>
  <si>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</si>
  <si>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</si>
  <si>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</si>
  <si>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</si>
  <si>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</si>
  <si>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</si>
  <si>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</si>
  <si>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</si>
  <si>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</si>
  <si>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</si>
  <si>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</si>
  <si>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</si>
  <si>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</si>
  <si>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</si>
  <si>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</si>
  <si>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</si>
  <si>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</si>
  <si>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</si>
  <si>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</si>
  <si>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</si>
  <si>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</si>
  <si>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</si>
  <si>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</si>
  <si>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</si>
  <si>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</si>
  <si>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</si>
  <si>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</si>
  <si>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</si>
  <si>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</si>
  <si>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</si>
  <si>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</si>
  <si>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</si>
  <si>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</si>
  <si>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</si>
  <si>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</si>
  <si>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</si>
  <si>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</si>
  <si>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</si>
  <si>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</si>
  <si>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</si>
  <si>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</si>
  <si>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</si>
  <si>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</si>
  <si>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</si>
  <si>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</si>
  <si>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</si>
  <si>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</si>
  <si>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</si>
  <si>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</si>
  <si>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</si>
  <si>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</si>
  <si>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</si>
  <si>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</si>
  <si>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</si>
  <si>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</si>
  <si>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</si>
  <si>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</si>
  <si>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</si>
  <si>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</si>
  <si>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</si>
  <si>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</si>
  <si>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</si>
  <si>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</si>
  <si>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</si>
  <si>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</si>
  <si>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</si>
  <si>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</si>
  <si>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</si>
  <si>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</si>
  <si>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</si>
  <si>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</si>
  <si>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</si>
  <si>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</si>
  <si>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</si>
  <si>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</si>
  <si>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</si>
  <si>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</si>
  <si>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</si>
  <si>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</si>
  <si>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</si>
  <si>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</si>
  <si>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</si>
  <si>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</si>
  <si>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</si>
  <si>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</si>
  <si>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</si>
  <si>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</si>
  <si>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</si>
  <si>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</si>
  <si>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</si>
  <si>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</si>
  <si>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</si>
  <si>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</si>
  <si>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</si>
  <si>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</si>
  <si>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</si>
  <si>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</si>
  <si>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</si>
  <si>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</si>
  <si>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</si>
  <si>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</si>
  <si>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</si>
  <si>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</si>
  <si>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</si>
  <si>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</si>
  <si>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</si>
  <si>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</si>
  <si>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</si>
  <si>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</si>
  <si>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</si>
  <si>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</si>
  <si>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</si>
  <si>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</si>
  <si>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</si>
  <si>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</si>
  <si>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</si>
  <si>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</si>
  <si>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</si>
  <si>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</si>
  <si>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</si>
  <si>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</si>
  <si>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</si>
  <si>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</si>
  <si>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</si>
  <si>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</si>
  <si>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</si>
  <si>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</si>
  <si>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</si>
  <si>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</si>
  <si>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</si>
  <si>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</si>
  <si>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</si>
  <si>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</si>
  <si>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</si>
  <si>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</si>
  <si>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</si>
  <si>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</si>
  <si>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</si>
  <si>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</si>
  <si>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</si>
  <si>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</si>
  <si>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</si>
  <si>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</si>
  <si>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</si>
  <si>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</si>
  <si>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</si>
  <si>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</si>
  <si>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</si>
  <si>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</si>
  <si>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</si>
  <si>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</si>
  <si>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</si>
  <si>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</si>
  <si>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</si>
  <si>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</si>
  <si>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</si>
  <si>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</si>
  <si>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</si>
  <si>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</si>
  <si>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</si>
  <si>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</si>
  <si>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</si>
  <si>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</si>
  <si>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</si>
  <si>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</si>
  <si>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</si>
  <si>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</si>
  <si>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</si>
  <si>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</si>
  <si>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</si>
  <si>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</si>
  <si>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</si>
  <si>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</si>
  <si>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</si>
  <si>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</si>
  <si>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</si>
  <si>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</si>
  <si>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</si>
  <si>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</si>
  <si>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</si>
  <si>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</si>
  <si>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</si>
  <si>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</si>
  <si>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</si>
  <si>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</si>
  <si>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</si>
  <si>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</si>
  <si>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</si>
  <si>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</si>
  <si>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</si>
  <si>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</si>
  <si>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</si>
  <si>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</si>
  <si>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</si>
  <si>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</si>
  <si>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</si>
  <si>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</si>
  <si>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</si>
  <si>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</si>
  <si>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</si>
  <si>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</si>
  <si>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</si>
  <si>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</si>
  <si>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</si>
  <si>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</si>
  <si>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</si>
  <si>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</si>
  <si>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</si>
  <si>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</si>
  <si>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</si>
  <si>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</si>
  <si>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</si>
  <si>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</si>
  <si>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</si>
  <si>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</si>
  <si>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</si>
  <si>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</si>
  <si>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</si>
  <si>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</si>
  <si>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</si>
  <si>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</si>
  <si>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</si>
  <si>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</si>
  <si>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</si>
  <si>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</si>
  <si>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</si>
  <si>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</si>
  <si>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</si>
  <si>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</si>
  <si>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</si>
  <si>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</si>
  <si>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</si>
  <si>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</si>
  <si>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</si>
  <si>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</si>
  <si>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</si>
  <si>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</si>
  <si>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</si>
  <si>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</si>
  <si>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</si>
  <si>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</si>
  <si>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</si>
  <si>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</si>
  <si>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</si>
  <si>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</si>
  <si>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</si>
  <si>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</si>
  <si>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</si>
  <si>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</si>
  <si>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</si>
  <si>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</si>
  <si>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</si>
  <si>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</si>
  <si>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</si>
  <si>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</si>
  <si>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</si>
  <si>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</si>
  <si>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</si>
  <si>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</si>
  <si>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</si>
  <si>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</si>
  <si>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</si>
  <si>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</si>
  <si>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</si>
  <si>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</si>
  <si>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</si>
  <si>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</si>
  <si>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</si>
  <si>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</si>
  <si>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</si>
  <si>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</si>
  <si>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</si>
  <si>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</si>
  <si>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</si>
  <si>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</si>
  <si>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</si>
  <si>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</si>
  <si>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</si>
  <si>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</si>
  <si>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</si>
  <si>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</si>
  <si>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</si>
  <si>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</si>
  <si>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</si>
  <si>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</si>
  <si>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</si>
  <si>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</si>
  <si>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</si>
  <si>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</si>
  <si>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</si>
  <si>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</si>
  <si>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</si>
  <si>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</si>
  <si>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</si>
  <si>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</si>
  <si>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</si>
  <si>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</si>
  <si>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</si>
  <si>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</si>
  <si>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</si>
  <si>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</si>
  <si>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</si>
  <si>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</si>
  <si>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</si>
  <si>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</si>
  <si>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</si>
  <si>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</si>
  <si>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</si>
  <si>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</si>
  <si>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</si>
  <si>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</si>
  <si>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</si>
  <si>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</si>
  <si>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</si>
  <si>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</si>
  <si>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</si>
  <si>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</si>
  <si>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</si>
  <si>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</si>
  <si>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</si>
  <si>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</si>
  <si>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</si>
  <si>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</si>
  <si>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</si>
  <si>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</si>
  <si>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</si>
  <si>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</si>
  <si>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</si>
  <si>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</si>
  <si>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</si>
  <si>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</si>
  <si>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</si>
  <si>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</si>
  <si>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</si>
  <si>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</si>
  <si>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</si>
  <si>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</si>
  <si>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</si>
  <si>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</si>
  <si>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</si>
  <si>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</si>
  <si>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</si>
  <si>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</si>
  <si>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</si>
  <si>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</si>
  <si>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</si>
  <si>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</si>
  <si>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</si>
  <si>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</si>
  <si>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</si>
  <si>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</si>
  <si>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</si>
  <si>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</si>
  <si>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</si>
  <si>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</si>
  <si>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</si>
  <si>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</si>
  <si>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</si>
  <si>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</si>
  <si>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</si>
  <si>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</si>
  <si>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</si>
  <si>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</si>
  <si>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</si>
  <si>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</si>
  <si>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</si>
  <si>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</si>
  <si>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</si>
  <si>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</si>
  <si>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</si>
  <si>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</si>
  <si>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</si>
  <si>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</si>
  <si>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</si>
  <si>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</si>
  <si>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</si>
  <si>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</si>
  <si>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</si>
  <si>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</si>
  <si>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</si>
  <si>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</si>
  <si>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</si>
  <si>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</si>
  <si>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</si>
  <si>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</si>
  <si>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</si>
  <si>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</si>
  <si>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</si>
  <si>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</si>
  <si>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</si>
  <si>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</si>
  <si>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</si>
  <si>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</si>
  <si>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</si>
  <si>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</si>
  <si>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</si>
  <si>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</si>
  <si>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</si>
  <si>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</si>
  <si>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</si>
  <si>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</si>
  <si>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</si>
  <si>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</si>
  <si>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</si>
  <si>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</si>
  <si>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</si>
  <si>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</si>
  <si>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</si>
  <si>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</si>
  <si>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</si>
  <si>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</si>
  <si>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</si>
  <si>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</si>
  <si>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</si>
  <si>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</si>
  <si>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</si>
  <si>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</si>
  <si>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</si>
  <si>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</si>
  <si>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</si>
  <si>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</si>
  <si>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</si>
  <si>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</si>
  <si>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</si>
  <si>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</si>
  <si>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</si>
  <si>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</si>
  <si>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</si>
  <si>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</si>
  <si>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</si>
  <si>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</si>
  <si>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</si>
  <si>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</si>
  <si>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</si>
  <si>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</si>
  <si>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</si>
  <si>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</si>
  <si>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</si>
  <si>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</si>
  <si>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</si>
  <si>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</si>
  <si>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</si>
  <si>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</si>
  <si>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</si>
  <si>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</si>
  <si>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</si>
  <si>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</si>
  <si>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</si>
  <si>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</si>
  <si>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</si>
  <si>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</si>
  <si>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</si>
  <si>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</si>
  <si>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</si>
  <si>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</si>
  <si>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</si>
  <si>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</si>
  <si>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</si>
  <si>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</si>
  <si>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</si>
  <si>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</si>
  <si>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</si>
  <si>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</si>
  <si>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</si>
  <si>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</si>
  <si>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</si>
  <si>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</si>
  <si>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</si>
  <si>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</si>
  <si>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</si>
  <si>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</si>
  <si>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</si>
  <si>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</si>
  <si>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</si>
  <si>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</si>
  <si>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</si>
  <si>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</si>
  <si>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</si>
  <si>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</si>
  <si>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</si>
  <si>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</si>
  <si>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</si>
  <si>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</si>
  <si>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</si>
  <si>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</si>
  <si>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</si>
  <si>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</si>
  <si>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</si>
  <si>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</si>
  <si>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</si>
  <si>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</si>
  <si>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</si>
  <si>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</si>
  <si>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</si>
  <si>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</si>
  <si>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</si>
  <si>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</si>
  <si>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</si>
  <si>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</si>
  <si>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</si>
  <si>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</si>
  <si>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</si>
  <si>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</si>
  <si>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</si>
  <si>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</si>
  <si>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</si>
  <si>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</si>
  <si>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</si>
  <si>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</si>
  <si>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</si>
  <si>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</si>
  <si>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</si>
  <si>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</si>
  <si>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</si>
  <si>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</si>
  <si>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</si>
  <si>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</si>
  <si>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</si>
  <si>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</si>
  <si>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</si>
  <si>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</si>
  <si>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</si>
  <si>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</si>
  <si>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</si>
  <si>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</si>
  <si>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</si>
  <si>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</si>
  <si>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</si>
  <si>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</si>
  <si>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</si>
  <si>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</si>
  <si>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</si>
  <si>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</si>
  <si>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</si>
  <si>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</si>
  <si>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</si>
  <si>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</si>
  <si>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</si>
  <si>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</si>
  <si>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</si>
  <si>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</si>
  <si>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</si>
  <si>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</si>
  <si>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</si>
  <si>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</si>
  <si>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</si>
  <si>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</si>
  <si>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</si>
  <si>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</si>
  <si>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</si>
  <si>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</si>
  <si>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</si>
  <si>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</si>
  <si>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</si>
  <si>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</si>
  <si>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</si>
  <si>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</si>
  <si>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</si>
  <si>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</si>
  <si>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</si>
  <si>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</si>
  <si>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</si>
  <si>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</si>
  <si>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</si>
  <si>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</si>
  <si>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</si>
  <si>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</si>
  <si>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</si>
  <si>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</si>
  <si>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</si>
  <si>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</si>
  <si>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</si>
  <si>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</si>
  <si>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</si>
  <si>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</si>
  <si>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</si>
  <si>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</si>
  <si>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</si>
  <si>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</si>
  <si>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</si>
  <si>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</si>
  <si>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</si>
  <si>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</si>
  <si>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</si>
  <si>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</si>
  <si>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</si>
  <si>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</si>
  <si>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</si>
  <si>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</si>
  <si>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</si>
  <si>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</si>
  <si>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</si>
  <si>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</si>
  <si>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</si>
  <si>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</si>
  <si>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</si>
  <si>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</si>
  <si>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</si>
  <si>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</si>
  <si>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</si>
  <si>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</si>
  <si>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</si>
  <si>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</si>
  <si>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</si>
  <si>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</si>
  <si>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</si>
  <si>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</si>
  <si>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</si>
  <si>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</si>
  <si>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</si>
  <si>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</si>
  <si>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</si>
  <si>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</si>
  <si>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</si>
  <si>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</si>
  <si>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</si>
  <si>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</si>
  <si>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</si>
  <si>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</si>
  <si>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</si>
  <si>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</si>
  <si>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</si>
  <si>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</si>
  <si>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</si>
  <si>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</si>
  <si>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</si>
  <si>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</si>
  <si>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</si>
  <si>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</si>
  <si>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</si>
  <si>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</si>
  <si>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</si>
  <si>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</si>
  <si>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</si>
  <si>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</si>
  <si>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</si>
  <si>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</si>
  <si>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</si>
  <si>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</si>
  <si>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</si>
  <si>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</si>
  <si>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</si>
  <si>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</si>
  <si>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</si>
  <si>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</si>
  <si>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</si>
  <si>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</si>
  <si>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</si>
  <si>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</si>
  <si>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</si>
  <si>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</si>
  <si>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</si>
  <si>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</si>
  <si>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</si>
  <si>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</si>
  <si>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</si>
  <si>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</si>
  <si>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</si>
  <si>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</si>
  <si>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</si>
  <si>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</si>
  <si>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</si>
  <si>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</si>
  <si>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</si>
  <si>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</si>
  <si>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</si>
  <si>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</si>
  <si>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</si>
  <si>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</si>
  <si>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</si>
  <si>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</si>
  <si>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</si>
  <si>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</si>
  <si>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</si>
  <si>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</si>
  <si>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</si>
  <si>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</si>
  <si>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</si>
  <si>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</si>
  <si>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</si>
  <si>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</si>
  <si>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</si>
  <si>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</si>
  <si>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</si>
  <si>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</si>
  <si>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</si>
  <si>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</si>
  <si>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</si>
  <si>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</si>
  <si>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</si>
  <si>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</si>
  <si>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</si>
  <si>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</si>
  <si>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</si>
  <si>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</si>
  <si>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</si>
  <si>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</si>
  <si>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</si>
  <si>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</si>
  <si>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</si>
  <si>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</si>
  <si>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</si>
  <si>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</si>
  <si>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</si>
  <si>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</si>
  <si>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</si>
  <si>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</si>
  <si>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</si>
  <si>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</si>
  <si>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</si>
  <si>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</si>
  <si>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</si>
  <si>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</si>
  <si>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</si>
  <si>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</si>
  <si>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</si>
  <si>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</si>
  <si>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</si>
  <si>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</si>
  <si>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</si>
  <si>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</si>
  <si>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</si>
  <si>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</si>
  <si>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</si>
  <si>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</si>
  <si>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</si>
  <si>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</si>
  <si>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</si>
  <si>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</si>
  <si>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</si>
  <si>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</si>
  <si>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</si>
  <si>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</si>
  <si>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</si>
  <si>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</si>
  <si>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</si>
  <si>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</si>
  <si>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</si>
  <si>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</si>
  <si>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</si>
  <si>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</si>
  <si>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</si>
  <si>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</si>
  <si>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</si>
  <si>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</si>
  <si>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</si>
  <si>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</si>
  <si>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</si>
  <si>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</si>
  <si>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</si>
  <si>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</si>
  <si>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</si>
  <si>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</si>
  <si>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</si>
  <si>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</si>
  <si>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</si>
  <si>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</si>
  <si>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</si>
  <si>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</si>
  <si>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</si>
  <si>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</si>
  <si>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</si>
  <si>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</si>
  <si>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</si>
  <si>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</si>
  <si>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</si>
  <si>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</si>
  <si>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</si>
  <si>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</si>
  <si>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</si>
  <si>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</si>
  <si>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</si>
  <si>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</si>
  <si>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</si>
  <si>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</si>
  <si>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</si>
  <si>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</si>
  <si>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</si>
  <si>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</si>
  <si>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</si>
  <si>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</si>
  <si>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</si>
  <si>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</si>
  <si>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</si>
  <si>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</si>
  <si>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</si>
  <si>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</si>
  <si>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</si>
  <si>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</si>
  <si>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</si>
  <si>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</si>
  <si>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</si>
  <si>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</si>
  <si>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</si>
  <si>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</si>
  <si>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</si>
  <si>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</si>
  <si>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</si>
  <si>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</si>
  <si>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</si>
  <si>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</si>
  <si>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</si>
  <si>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</si>
  <si>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</si>
  <si>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</si>
  <si>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</si>
  <si>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</si>
  <si>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</si>
  <si>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</si>
  <si>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</si>
  <si>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</si>
  <si>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</si>
  <si>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</si>
  <si>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</si>
  <si>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</si>
  <si>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</si>
  <si>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</si>
  <si>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</si>
  <si>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</si>
  <si>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</si>
  <si>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</si>
  <si>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</si>
  <si>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</si>
  <si>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</si>
  <si>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</si>
  <si>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</si>
  <si>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</si>
  <si>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</si>
  <si>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</si>
  <si>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</si>
  <si>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</si>
  <si>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</si>
  <si>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</si>
  <si>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</si>
  <si>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</si>
  <si>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</si>
  <si>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</si>
  <si>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</si>
  <si>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</si>
  <si>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</si>
  <si>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</si>
  <si>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</si>
  <si>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</si>
  <si>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</si>
  <si>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</si>
  <si>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</si>
  <si>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</si>
  <si>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</si>
  <si>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</si>
  <si>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</si>
  <si>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</si>
  <si>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</si>
  <si>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</si>
  <si>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</si>
  <si>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</si>
  <si>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</si>
  <si>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</si>
  <si>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</si>
  <si>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</si>
  <si>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</si>
  <si>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</si>
  <si>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</si>
  <si>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</si>
  <si>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</si>
  <si>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</si>
  <si>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</si>
  <si>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</si>
  <si>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</si>
  <si>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</si>
  <si>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</si>
  <si>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</si>
  <si>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</si>
  <si>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</si>
  <si>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</si>
  <si>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</si>
  <si>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</si>
  <si>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</si>
  <si>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</si>
  <si>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</si>
  <si>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</si>
  <si>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</si>
  <si>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</si>
  <si>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</si>
  <si>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</si>
  <si>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</si>
  <si>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</si>
  <si>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</si>
  <si>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</si>
  <si>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</si>
  <si>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</si>
  <si>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</si>
  <si>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</si>
  <si>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</si>
  <si>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</si>
  <si>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</si>
  <si>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</si>
  <si>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</si>
  <si>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</si>
  <si>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</si>
  <si>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</si>
  <si>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</si>
  <si>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</si>
  <si>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</si>
  <si>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</si>
  <si>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</si>
  <si>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</si>
  <si>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</si>
  <si>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</si>
  <si>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</si>
  <si>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</si>
  <si>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</si>
  <si>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</si>
  <si>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</si>
  <si>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</si>
  <si>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</si>
  <si>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</si>
  <si>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</si>
  <si>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</si>
  <si>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</si>
  <si>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</si>
  <si>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</si>
  <si>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</si>
  <si>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</si>
  <si>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</si>
  <si>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</si>
  <si>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</si>
  <si>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</si>
  <si>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</si>
  <si>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</si>
  <si>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</si>
  <si>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</si>
  <si>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</si>
  <si>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</si>
  <si>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</si>
  <si>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</si>
  <si>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</si>
  <si>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</si>
  <si>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</si>
  <si>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</si>
  <si>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</si>
  <si>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</si>
  <si>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</si>
  <si>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</si>
  <si>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</si>
  <si>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</si>
  <si>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</si>
  <si>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</si>
  <si>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</si>
  <si>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</si>
  <si>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</si>
  <si>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</si>
  <si>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</si>
  <si>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</si>
  <si>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</si>
  <si>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</si>
  <si>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</si>
  <si>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</si>
  <si>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</si>
  <si>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</si>
  <si>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</si>
  <si>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</si>
  <si>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</si>
  <si>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</si>
  <si>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</si>
  <si>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</si>
  <si>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</si>
  <si>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</si>
  <si>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</si>
  <si>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</si>
  <si>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</si>
  <si>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</si>
  <si>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</si>
  <si>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</si>
  <si>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</si>
  <si>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</si>
  <si>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</si>
  <si>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</si>
  <si>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</si>
  <si>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</si>
  <si>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</si>
  <si>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</si>
  <si>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</si>
  <si>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</si>
  <si>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</si>
  <si>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</si>
  <si>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</si>
  <si>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</si>
  <si>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</si>
  <si>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</si>
  <si>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</si>
  <si>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</si>
  <si>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</si>
  <si>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</si>
  <si>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</si>
  <si>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</si>
  <si>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</si>
  <si>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</si>
  <si>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</si>
  <si>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</si>
  <si>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</si>
  <si>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</si>
  <si>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</si>
  <si>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</si>
  <si>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</si>
  <si>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</si>
  <si>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</si>
  <si>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</si>
  <si>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</si>
  <si>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</si>
  <si>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</si>
  <si>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</si>
  <si>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</si>
  <si>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</si>
  <si>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</si>
  <si>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</si>
  <si>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</si>
  <si>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</si>
  <si>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</si>
  <si>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</si>
  <si>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</si>
  <si>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</si>
  <si>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</si>
  <si>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</si>
  <si>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</si>
  <si>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</si>
  <si>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</si>
  <si>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</si>
  <si>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</si>
  <si>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</si>
  <si>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</si>
  <si>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</si>
  <si>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</si>
  <si>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</si>
  <si>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</si>
  <si>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</si>
  <si>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</si>
  <si>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</si>
  <si>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</si>
  <si>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</si>
  <si>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</si>
  <si>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</si>
  <si>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</si>
  <si>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</si>
  <si>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</si>
  <si>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</si>
  <si>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</si>
  <si>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</si>
  <si>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</si>
  <si>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</si>
  <si>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</si>
  <si>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</si>
  <si>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</si>
  <si>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</si>
  <si>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</si>
  <si>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</si>
  <si>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</si>
  <si>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</si>
  <si>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</si>
  <si>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</si>
  <si>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</si>
  <si>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</si>
  <si>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</si>
  <si>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</si>
  <si>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</si>
  <si>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</si>
  <si>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</si>
  <si>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</si>
  <si>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</si>
  <si>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</si>
  <si>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</si>
  <si>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</si>
  <si>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</si>
  <si>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</si>
  <si>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</si>
  <si>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</si>
  <si>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</si>
  <si>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</si>
  <si>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</si>
  <si>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</si>
  <si>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</si>
  <si>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</si>
  <si>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</si>
  <si>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</si>
  <si>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</si>
  <si>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</si>
  <si>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</si>
  <si>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</si>
  <si>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</si>
  <si>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</si>
  <si>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</si>
  <si>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</si>
  <si>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</si>
  <si>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</si>
  <si>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</si>
  <si>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</si>
  <si>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</si>
  <si>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</si>
  <si>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</si>
  <si>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</si>
  <si>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</si>
  <si>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</si>
  <si>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</si>
  <si>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</si>
  <si>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</si>
  <si>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</si>
  <si>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</si>
  <si>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</si>
  <si>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</si>
  <si>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</si>
  <si>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</si>
  <si>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</si>
  <si>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</si>
  <si>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</si>
  <si>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</si>
  <si>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</si>
  <si>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</si>
  <si>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</si>
  <si>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</si>
  <si>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</si>
  <si>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</si>
  <si>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</si>
  <si>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</si>
  <si>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</si>
  <si>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</si>
  <si>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</si>
  <si>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</si>
  <si>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</si>
  <si>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</si>
  <si>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</si>
  <si>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</si>
  <si>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</si>
  <si>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</si>
  <si>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</si>
  <si>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</si>
  <si>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</si>
  <si>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</si>
  <si>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</si>
  <si>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</si>
  <si>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</si>
  <si>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</si>
  <si>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</si>
  <si>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</si>
  <si>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</si>
  <si>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</si>
  <si>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</si>
  <si>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</si>
  <si>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</si>
  <si>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</si>
  <si>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</si>
  <si>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</si>
  <si>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</si>
  <si>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</si>
  <si>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</si>
  <si>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</si>
  <si>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</si>
  <si>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</si>
  <si>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</si>
  <si>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</si>
  <si>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</si>
  <si>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</si>
  <si>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</si>
  <si>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</si>
  <si>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</si>
  <si>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</si>
  <si>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</si>
  <si>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</si>
  <si>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</si>
  <si>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</si>
  <si>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</si>
  <si>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</si>
  <si>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</si>
  <si>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</si>
  <si>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</si>
  <si>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</si>
  <si>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</si>
  <si>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</si>
  <si>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</si>
  <si>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</si>
  <si>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</si>
  <si>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</si>
  <si>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</si>
  <si>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</si>
  <si>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</si>
  <si>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</si>
  <si>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</si>
  <si>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</si>
  <si>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</si>
  <si>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</si>
  <si>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</si>
  <si>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</si>
  <si>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</si>
  <si>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</si>
  <si>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</si>
  <si>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</si>
  <si>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</si>
  <si>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</si>
  <si>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</si>
  <si>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</si>
  <si>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</si>
  <si>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</si>
  <si>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</si>
  <si>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</si>
  <si>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</si>
  <si>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</si>
  <si>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</si>
  <si>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</si>
  <si>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</si>
  <si>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</si>
  <si>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</si>
  <si>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</si>
  <si>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</si>
  <si>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</si>
  <si>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</si>
  <si>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</si>
  <si>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</si>
  <si>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</si>
  <si>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</si>
  <si>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</si>
  <si>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</si>
  <si>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</si>
  <si>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</si>
  <si>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</si>
  <si>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</si>
  <si>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</si>
  <si>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</si>
  <si>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</si>
  <si>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</si>
  <si>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</si>
  <si>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</si>
  <si>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</si>
  <si>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</si>
  <si>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</si>
  <si>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</si>
  <si>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</si>
  <si>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</si>
  <si>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</si>
  <si>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</si>
  <si>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</si>
  <si>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</si>
  <si>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</si>
  <si>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</si>
  <si>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</si>
  <si>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</si>
  <si>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</si>
  <si>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</si>
  <si>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</si>
  <si>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</si>
  <si>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</si>
  <si>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</si>
  <si>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</si>
  <si>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</si>
  <si>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</si>
  <si>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</si>
  <si>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</si>
  <si>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</si>
  <si>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</si>
  <si>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</si>
  <si>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</si>
  <si>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</si>
  <si>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</si>
  <si>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</si>
  <si>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</si>
  <si>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</si>
  <si>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</si>
  <si>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</si>
  <si>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</si>
  <si>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</si>
  <si>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</si>
  <si>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</si>
  <si>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</si>
  <si>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</si>
  <si>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</si>
  <si>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</si>
  <si>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</si>
  <si>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</si>
  <si>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</si>
  <si>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</si>
  <si>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</si>
  <si>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</si>
  <si>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</si>
  <si>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</si>
  <si>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</si>
  <si>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</si>
  <si>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</si>
  <si>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</si>
  <si>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</si>
  <si>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</si>
  <si>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</si>
  <si>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</si>
  <si>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</si>
  <si>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</si>
  <si>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</si>
  <si>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</si>
  <si>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</si>
  <si>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</si>
  <si>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</si>
  <si>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</si>
  <si>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</si>
  <si>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</si>
  <si>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</si>
  <si>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</si>
  <si>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</si>
  <si>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</si>
  <si>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</si>
  <si>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</si>
  <si>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</si>
  <si>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</si>
  <si>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</si>
  <si>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</si>
  <si>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</si>
  <si>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</si>
  <si>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</si>
  <si>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</si>
  <si>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</si>
  <si>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</si>
  <si>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</si>
  <si>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</si>
  <si>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</si>
  <si>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</si>
  <si>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</si>
  <si>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</si>
  <si>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</si>
  <si>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</si>
  <si>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</si>
  <si>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</si>
  <si>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</si>
  <si>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</si>
  <si>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</si>
  <si>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</si>
  <si>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</si>
  <si>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</si>
  <si>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</si>
  <si>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</si>
  <si>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</si>
  <si>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</si>
  <si>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</si>
  <si>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</si>
  <si>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</si>
  <si>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</si>
  <si>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</si>
  <si>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</si>
  <si>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</si>
  <si>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</si>
  <si>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</si>
  <si>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</si>
  <si>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</si>
  <si>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</si>
  <si>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</si>
  <si>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</si>
  <si>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</si>
  <si>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</si>
  <si>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</si>
  <si>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</si>
  <si>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</si>
  <si>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</si>
  <si>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</si>
  <si>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</si>
  <si>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</si>
  <si>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</si>
  <si>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</si>
  <si>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</si>
  <si>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</si>
  <si>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</si>
  <si>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</si>
  <si>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</si>
  <si>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</si>
  <si>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</si>
  <si>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</si>
  <si>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</si>
  <si>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</si>
  <si>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</si>
  <si>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</si>
  <si>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</si>
  <si>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</si>
  <si>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</si>
  <si>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</si>
  <si>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</si>
  <si>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</si>
  <si>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</si>
  <si>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</si>
  <si>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</si>
  <si>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</si>
  <si>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</si>
  <si>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</si>
  <si>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</si>
  <si>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</si>
  <si>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</si>
  <si>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</si>
  <si>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</si>
  <si>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</si>
  <si>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</si>
  <si>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</si>
  <si>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</si>
  <si>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</si>
  <si>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</si>
  <si>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</si>
  <si>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</si>
  <si>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</si>
  <si>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</si>
  <si>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</si>
  <si>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</si>
  <si>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</si>
  <si>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</si>
  <si>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</si>
  <si>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</si>
  <si>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</si>
  <si>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</si>
  <si>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</si>
  <si>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</si>
  <si>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</si>
  <si>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</si>
  <si>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</si>
  <si>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</si>
  <si>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</si>
  <si>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</si>
  <si>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</si>
  <si>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</si>
  <si>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</si>
  <si>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</si>
  <si>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</si>
  <si>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</si>
  <si>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</si>
  <si>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</si>
  <si>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</si>
  <si>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</si>
  <si>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</si>
  <si>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</si>
  <si>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</si>
  <si>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</si>
  <si>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</si>
  <si>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</si>
  <si>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</si>
  <si>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</si>
  <si>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</si>
  <si>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</si>
  <si>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</si>
  <si>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</si>
  <si>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</si>
  <si>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</si>
  <si>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</si>
  <si>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</si>
  <si>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</si>
  <si>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</si>
  <si>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</si>
  <si>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</si>
  <si>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</si>
  <si>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</si>
  <si>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</si>
  <si>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</si>
  <si>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</si>
  <si>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</si>
  <si>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</si>
  <si>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</si>
  <si>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</si>
  <si>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</si>
  <si>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</si>
  <si>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</si>
  <si>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</si>
  <si>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</si>
  <si>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</si>
  <si>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</si>
  <si>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</si>
  <si>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</si>
  <si>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</si>
  <si>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</si>
  <si>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</si>
  <si>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</si>
  <si>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</si>
  <si>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</si>
  <si>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</si>
  <si>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</si>
  <si>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</si>
  <si>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</si>
  <si>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</si>
  <si>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</si>
  <si>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</si>
  <si>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</si>
  <si>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</si>
  <si>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</si>
  <si>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</si>
  <si>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</si>
  <si>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</si>
  <si>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</si>
  <si>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</si>
  <si>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</si>
  <si>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</si>
  <si>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</si>
  <si>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</si>
  <si>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</si>
  <si>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</si>
  <si>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</si>
  <si>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</si>
  <si>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</si>
  <si>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</si>
  <si>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</si>
  <si>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</si>
  <si>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</si>
  <si>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</si>
  <si>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</si>
  <si>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</si>
  <si>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</si>
  <si>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</si>
  <si>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</si>
  <si>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</si>
  <si>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</si>
  <si>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</si>
  <si>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</si>
  <si>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</si>
  <si>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</si>
  <si>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</si>
  <si>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</si>
  <si>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</si>
  <si>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</si>
  <si>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</si>
  <si>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</si>
  <si>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</si>
  <si>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</si>
  <si>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</si>
  <si>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</si>
  <si>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</si>
  <si>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</si>
  <si>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</si>
  <si>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</si>
  <si>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</si>
  <si>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</si>
  <si>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</si>
  <si>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</si>
  <si>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</si>
  <si>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</si>
  <si>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</si>
  <si>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</si>
  <si>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</si>
  <si>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</si>
  <si>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</si>
  <si>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</si>
  <si>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</si>
  <si>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</si>
  <si>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</si>
  <si>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</si>
  <si>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</si>
  <si>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</si>
  <si>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</si>
  <si>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</si>
  <si>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</si>
  <si>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</si>
  <si>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</si>
  <si>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</si>
  <si>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</si>
  <si>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</si>
  <si>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</si>
  <si>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</si>
  <si>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</si>
  <si>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</si>
  <si>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</si>
  <si>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</si>
  <si>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</si>
  <si>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</si>
  <si>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</si>
  <si>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</si>
  <si>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</si>
  <si>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</si>
  <si>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</si>
  <si>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</si>
  <si>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</si>
  <si>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</si>
  <si>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</si>
  <si>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</si>
  <si>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</si>
  <si>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</si>
  <si>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</si>
  <si>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</si>
  <si>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</si>
  <si>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</si>
  <si>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</si>
  <si>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</si>
  <si>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</si>
  <si>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</si>
  <si>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</si>
  <si>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</si>
  <si>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</si>
  <si>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</si>
  <si>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</si>
  <si>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</si>
  <si>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</si>
  <si>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</si>
  <si>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</si>
  <si>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</si>
  <si>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</si>
  <si>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</si>
  <si>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</si>
  <si>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</si>
  <si>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</si>
  <si>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</si>
  <si>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</si>
  <si>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</si>
  <si>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</si>
  <si>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</si>
  <si>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</si>
  <si>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</si>
  <si>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</si>
  <si>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</si>
  <si>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</si>
  <si>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</si>
  <si>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</si>
  <si>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</si>
  <si>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</si>
  <si>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</si>
  <si>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</si>
  <si>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</si>
  <si>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</si>
  <si>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</si>
  <si>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</si>
  <si>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</si>
  <si>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</si>
  <si>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</si>
  <si>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</si>
  <si>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</si>
  <si>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</si>
  <si>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</si>
  <si>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</si>
  <si>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</si>
  <si>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</si>
  <si>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</si>
  <si>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</si>
  <si>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</si>
  <si>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</si>
  <si>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</si>
  <si>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</si>
  <si>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</si>
  <si>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</si>
  <si>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</si>
  <si>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</si>
  <si>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</si>
  <si>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</si>
  <si>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</si>
  <si>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</si>
  <si>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</si>
  <si>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</si>
  <si>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</si>
  <si>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</si>
  <si>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</si>
  <si>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</si>
  <si>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</si>
  <si>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</si>
  <si>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</si>
  <si>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</si>
  <si>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</si>
  <si>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</si>
  <si>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</si>
  <si>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</si>
  <si>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</si>
  <si>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</si>
  <si>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</si>
  <si>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</si>
  <si>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</si>
  <si>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</si>
  <si>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</si>
  <si>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</si>
  <si>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</si>
  <si>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</si>
  <si>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</si>
  <si>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</si>
  <si>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</si>
  <si>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</si>
  <si>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</si>
  <si>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</si>
  <si>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</si>
  <si>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</si>
  <si>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</si>
  <si>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</si>
  <si>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</si>
  <si>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</si>
  <si>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</si>
  <si>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</si>
  <si>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</si>
  <si>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</si>
  <si>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</si>
  <si>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</si>
  <si>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</si>
  <si>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</si>
  <si>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</si>
  <si>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</si>
  <si>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</si>
  <si>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</si>
  <si>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</si>
  <si>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</si>
  <si>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</si>
  <si>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</si>
  <si>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</si>
  <si>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</si>
  <si>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</si>
  <si>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</si>
  <si>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</si>
  <si>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</si>
  <si>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</si>
  <si>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</si>
  <si>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</si>
  <si>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</si>
  <si>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</si>
  <si>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</si>
  <si>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</si>
  <si>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</si>
  <si>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</si>
  <si>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</si>
  <si>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</si>
  <si>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</si>
  <si>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</si>
  <si>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</si>
  <si>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</si>
  <si>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</si>
  <si>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</si>
  <si>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</si>
  <si>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</si>
  <si>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</si>
  <si>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</si>
  <si>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</si>
  <si>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</si>
  <si>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</si>
  <si>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</si>
  <si>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</si>
  <si>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</si>
  <si>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</si>
  <si>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</si>
  <si>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</si>
  <si>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</si>
  <si>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</si>
  <si>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</si>
  <si>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</si>
  <si>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</si>
  <si>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</si>
  <si>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</si>
  <si>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</si>
  <si>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</si>
  <si>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</si>
  <si>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</si>
  <si>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</si>
  <si>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</si>
  <si>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</si>
  <si>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</si>
  <si>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</si>
  <si>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</si>
  <si>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</si>
  <si>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</si>
  <si>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</si>
  <si>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</si>
  <si>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</si>
  <si>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</si>
  <si>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</si>
  <si>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</si>
  <si>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</si>
  <si>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</si>
  <si>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</si>
  <si>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</si>
  <si>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</si>
  <si>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</si>
  <si>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</si>
  <si>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</si>
  <si>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</si>
  <si>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</si>
  <si>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</si>
  <si>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</si>
  <si>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</si>
  <si>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</si>
  <si>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</si>
  <si>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</si>
  <si>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</si>
  <si>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</si>
  <si>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</si>
  <si>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</si>
  <si>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</si>
  <si>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</si>
  <si>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</si>
  <si>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</si>
  <si>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</si>
  <si>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</si>
  <si>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</si>
  <si>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</si>
  <si>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</si>
  <si>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</si>
  <si>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</si>
  <si>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</si>
  <si>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</si>
  <si>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</si>
  <si>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</si>
  <si>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</si>
  <si>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</si>
  <si>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</si>
  <si>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</si>
  <si>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</si>
  <si>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</si>
  <si>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</si>
  <si>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</si>
  <si>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</si>
  <si>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</si>
  <si>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</si>
  <si>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</si>
  <si>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</si>
  <si>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</si>
  <si>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</si>
  <si>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</si>
  <si>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</si>
  <si>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</si>
  <si>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</si>
  <si>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</si>
  <si>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</si>
  <si>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</si>
  <si>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</si>
  <si>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</si>
  <si>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</si>
  <si>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</si>
  <si>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</si>
  <si>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</si>
  <si>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</si>
  <si>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</si>
  <si>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</si>
  <si>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</si>
  <si>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</si>
  <si>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</si>
  <si>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</si>
  <si>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</si>
  <si>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</si>
  <si>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</si>
  <si>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</si>
  <si>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</si>
  <si>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</si>
  <si>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</si>
  <si>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</si>
  <si>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</si>
  <si>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</si>
  <si>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</si>
  <si>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</si>
  <si>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</si>
  <si>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</si>
  <si>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</si>
  <si>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</si>
  <si>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</si>
  <si>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</si>
  <si>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</si>
  <si>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</si>
  <si>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</si>
  <si>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</si>
  <si>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</si>
  <si>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</si>
  <si>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</si>
  <si>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</si>
  <si>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</si>
  <si>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</si>
  <si>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</si>
  <si>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</si>
  <si>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</si>
  <si>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</si>
  <si>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</si>
  <si>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</si>
  <si>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</si>
  <si>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</si>
  <si>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</si>
  <si>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</si>
  <si>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</si>
  <si>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</si>
  <si>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</si>
  <si>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</si>
  <si>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</si>
  <si>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</si>
  <si>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</si>
  <si>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</si>
  <si>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</si>
  <si>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</si>
  <si>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</si>
  <si>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</si>
  <si>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</si>
  <si>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</si>
  <si>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</si>
  <si>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</si>
  <si>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</si>
  <si>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</si>
  <si>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</si>
  <si>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</si>
  <si>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</si>
  <si>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</si>
  <si>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</si>
  <si>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</si>
  <si>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</si>
  <si>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</si>
  <si>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</si>
  <si>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</si>
  <si>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</si>
  <si>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</si>
  <si>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</si>
  <si>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</si>
  <si>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</si>
  <si>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</si>
  <si>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</si>
  <si>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</si>
  <si>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</si>
  <si>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</si>
  <si>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</si>
  <si>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</si>
  <si>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</si>
  <si>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</si>
  <si>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</si>
  <si>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</si>
  <si>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</si>
  <si>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</si>
  <si>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</si>
  <si>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</si>
  <si>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</si>
  <si>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</si>
  <si>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</si>
  <si>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</si>
  <si>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</si>
  <si>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</si>
  <si>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</si>
  <si>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</si>
  <si>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</si>
  <si>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</si>
  <si>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</si>
  <si>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</si>
  <si>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</si>
  <si>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</si>
  <si>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</si>
  <si>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</si>
  <si>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</si>
  <si>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</si>
  <si>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</si>
  <si>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</si>
  <si>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</si>
  <si>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</si>
  <si>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</si>
  <si>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</si>
  <si>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</si>
  <si>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</si>
  <si>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</si>
  <si>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</si>
  <si>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</si>
  <si>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</si>
  <si>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</si>
  <si>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</si>
  <si>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</si>
  <si>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</si>
  <si>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</si>
  <si>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</si>
  <si>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</si>
  <si>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</si>
  <si>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</si>
  <si>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</si>
  <si>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</si>
  <si>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</si>
  <si>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</si>
  <si>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</si>
  <si>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</si>
  <si>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</si>
  <si>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</si>
  <si>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</si>
  <si>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</si>
  <si>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</si>
  <si>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</si>
  <si>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</si>
  <si>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</si>
  <si>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</si>
  <si>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</si>
  <si>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</si>
  <si>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</si>
  <si>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</si>
  <si>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</si>
  <si>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</si>
  <si>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</si>
  <si>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</si>
  <si>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</si>
  <si>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</si>
  <si>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</si>
  <si>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</si>
  <si>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</si>
  <si>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</si>
  <si>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</si>
  <si>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</si>
  <si>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</si>
  <si>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</si>
  <si>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</si>
  <si>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</si>
  <si>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</si>
  <si>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</si>
  <si>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</si>
  <si>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</si>
  <si>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</si>
  <si>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</si>
  <si>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</si>
  <si>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</si>
  <si>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</si>
  <si>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</si>
  <si>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</si>
  <si>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</si>
  <si>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</si>
  <si>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</si>
  <si>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</si>
  <si>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</si>
  <si>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</si>
  <si>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</si>
  <si>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</si>
  <si>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</si>
  <si>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</si>
  <si>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</si>
  <si>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</si>
  <si>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</si>
  <si>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</si>
  <si>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</si>
  <si>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</si>
  <si>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</si>
  <si>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</si>
  <si>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</si>
  <si>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</si>
  <si>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</si>
  <si>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</si>
  <si>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</si>
  <si>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</si>
  <si>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</si>
  <si>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</si>
  <si>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</si>
  <si>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</si>
  <si>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</si>
  <si>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</si>
  <si>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</si>
  <si>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</si>
  <si>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</si>
  <si>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</si>
  <si>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</si>
  <si>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</si>
  <si>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</si>
  <si>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</si>
  <si>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</si>
  <si>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</si>
  <si>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</si>
  <si>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</si>
  <si>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</si>
  <si>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</si>
  <si>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</si>
  <si>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</si>
  <si>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</si>
  <si>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</si>
  <si>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</si>
  <si>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</si>
  <si>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</si>
  <si>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</si>
  <si>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</si>
  <si>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</si>
  <si>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</si>
  <si>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</si>
  <si>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</si>
  <si>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</si>
  <si>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</si>
  <si>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</si>
  <si>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</si>
  <si>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</si>
  <si>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</si>
  <si>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</si>
  <si>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</si>
  <si>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</si>
  <si>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</si>
  <si>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</si>
  <si>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</si>
  <si>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</si>
  <si>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</si>
  <si>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</si>
  <si>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</si>
  <si>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</si>
  <si>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</si>
  <si>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</si>
  <si>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</si>
  <si>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</si>
  <si>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</si>
  <si>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</si>
  <si>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</si>
  <si>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</si>
  <si>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</si>
  <si>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</si>
  <si>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</si>
  <si>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</si>
  <si>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</si>
  <si>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</si>
  <si>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</si>
  <si>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</si>
  <si>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</si>
  <si>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</si>
  <si>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</si>
  <si>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</si>
  <si>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</si>
  <si>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</si>
  <si>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</si>
  <si>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</si>
  <si>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</si>
  <si>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</si>
  <si>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</si>
  <si>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</si>
  <si>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</si>
  <si>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</si>
  <si>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</si>
  <si>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</si>
  <si>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</si>
  <si>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</si>
  <si>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</si>
  <si>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</si>
  <si>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</si>
  <si>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</si>
  <si>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</si>
  <si>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</si>
  <si>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</si>
  <si>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</si>
  <si>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</si>
  <si>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</si>
  <si>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</si>
  <si>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</si>
  <si>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</si>
  <si>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</si>
  <si>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</si>
  <si>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</si>
  <si>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</si>
  <si>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</si>
  <si>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</si>
  <si>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</si>
  <si>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</si>
  <si>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</si>
  <si>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</si>
  <si>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</si>
  <si>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</si>
  <si>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</si>
  <si>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</si>
  <si>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</si>
  <si>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</si>
  <si>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</si>
  <si>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</si>
  <si>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</si>
  <si>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</si>
  <si>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</si>
  <si>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</si>
  <si>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</si>
  <si>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</si>
  <si>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</si>
  <si>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</si>
  <si>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</si>
  <si>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</si>
  <si>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</si>
  <si>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</si>
  <si>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</si>
  <si>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</si>
  <si>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</si>
  <si>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</si>
  <si>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</si>
  <si>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</si>
  <si>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</si>
  <si>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</si>
  <si>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</si>
  <si>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</si>
  <si>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</si>
  <si>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</si>
  <si>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</si>
  <si>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</si>
  <si>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</si>
  <si>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</si>
  <si>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</si>
  <si>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</si>
  <si>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</si>
  <si>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</si>
  <si>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</si>
  <si>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</si>
  <si>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</si>
  <si>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</si>
  <si>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</si>
  <si>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</si>
  <si>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</si>
  <si>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</si>
  <si>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</si>
  <si>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</si>
  <si>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</si>
  <si>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</si>
  <si>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</si>
  <si>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</si>
  <si>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</si>
  <si>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</si>
  <si>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</si>
  <si>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</si>
  <si>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</si>
  <si>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</si>
  <si>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</si>
  <si>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</si>
  <si>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</si>
  <si>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</si>
  <si>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</si>
  <si>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</si>
  <si>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</si>
  <si>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</si>
  <si>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</si>
  <si>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</si>
  <si>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</si>
  <si>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</si>
  <si>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</si>
  <si>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</si>
  <si>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</si>
  <si>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</si>
  <si>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</si>
  <si>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</si>
  <si>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</si>
  <si>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</si>
  <si>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</si>
  <si>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</si>
  <si>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</si>
  <si>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</si>
  <si>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</si>
  <si>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</si>
  <si>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</si>
  <si>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</si>
  <si>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</si>
  <si>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</si>
  <si>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</si>
  <si>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</si>
  <si>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</si>
  <si>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</si>
  <si>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</si>
  <si>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</si>
  <si>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</si>
  <si>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</si>
  <si>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</si>
  <si>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</si>
  <si>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</si>
  <si>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</si>
  <si>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</si>
  <si>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</si>
  <si>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</si>
  <si>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</si>
  <si>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</si>
  <si>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</si>
  <si>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</si>
  <si>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</si>
  <si>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</si>
  <si>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</si>
  <si>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</si>
  <si>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</si>
  <si>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</si>
  <si>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</si>
  <si>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</si>
  <si>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</si>
  <si>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</si>
  <si>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</si>
  <si>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</si>
  <si>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</si>
  <si>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</si>
  <si>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</si>
  <si>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</si>
  <si>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</si>
  <si>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</si>
  <si>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</si>
  <si>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</si>
  <si>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</si>
  <si>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</si>
  <si>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</si>
  <si>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</si>
  <si>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</si>
  <si>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</si>
  <si>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</si>
  <si>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</si>
  <si>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</si>
  <si>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</si>
  <si>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</si>
  <si>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</si>
  <si>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</si>
  <si>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</si>
  <si>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</si>
  <si>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</si>
  <si>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</si>
  <si>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</si>
  <si>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</si>
  <si>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</si>
  <si>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</si>
  <si>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</si>
  <si>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</si>
  <si>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</si>
  <si>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</si>
  <si>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</si>
  <si>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</si>
  <si>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</si>
  <si>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</si>
  <si>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</si>
  <si>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</si>
  <si>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</si>
  <si>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</si>
  <si>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</si>
  <si>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</si>
  <si>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</si>
  <si>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</si>
  <si>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</si>
  <si>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</si>
  <si>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</si>
  <si>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</si>
  <si>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</si>
  <si>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</si>
  <si>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</si>
  <si>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</si>
  <si>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</si>
  <si>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</si>
  <si>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</si>
  <si>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</si>
  <si>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</si>
  <si>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</si>
  <si>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</si>
  <si>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</si>
  <si>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</si>
  <si>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</si>
  <si>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</si>
  <si>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</si>
  <si>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</si>
  <si>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</si>
  <si>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</si>
  <si>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</si>
  <si>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</si>
  <si>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</si>
  <si>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</si>
  <si>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</si>
  <si>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</si>
  <si>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</si>
  <si>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</si>
  <si>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</si>
  <si>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</si>
  <si>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</si>
  <si>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</si>
  <si>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</si>
  <si>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</si>
  <si>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</si>
  <si>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</si>
  <si>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</si>
  <si>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</si>
  <si>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</si>
  <si>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</si>
  <si>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</si>
  <si>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</si>
  <si>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</si>
  <si>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</si>
  <si>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</si>
  <si>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</si>
  <si>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</si>
  <si>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</si>
  <si>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</si>
  <si>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</si>
  <si>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</si>
  <si>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</si>
  <si>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</si>
  <si>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</si>
  <si>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</si>
  <si>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</si>
  <si>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</si>
  <si>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</si>
  <si>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</si>
  <si>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</si>
  <si>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</si>
  <si>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</si>
  <si>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</si>
  <si>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</si>
  <si>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</si>
  <si>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</si>
  <si>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</si>
  <si>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</si>
  <si>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</si>
  <si>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</si>
  <si>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</si>
  <si>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</si>
  <si>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</si>
  <si>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</si>
  <si>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</si>
  <si>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</si>
  <si>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</si>
  <si>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</si>
  <si>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</si>
  <si>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</si>
  <si>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</si>
  <si>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</si>
  <si>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</si>
  <si>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</si>
  <si>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</si>
  <si>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</si>
  <si>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</si>
  <si>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</si>
  <si>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</si>
  <si>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</si>
  <si>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</si>
  <si>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</si>
  <si>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</si>
  <si>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</si>
  <si>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</si>
  <si>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</si>
  <si>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</si>
  <si>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</si>
  <si>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</si>
  <si>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</si>
  <si>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</si>
  <si>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</si>
  <si>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</si>
  <si>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</si>
  <si>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</si>
  <si>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</si>
  <si>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</si>
  <si>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</si>
  <si>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</si>
  <si>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</si>
  <si>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</si>
  <si>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</si>
  <si>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</si>
  <si>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</si>
  <si>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</si>
  <si>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</si>
  <si>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</si>
  <si>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</si>
  <si>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</si>
  <si>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</si>
  <si>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</si>
  <si>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</si>
  <si>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</si>
  <si>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</si>
  <si>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</si>
  <si>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</si>
  <si>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</si>
  <si>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</si>
  <si>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</si>
  <si>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</si>
  <si>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</si>
  <si>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</si>
  <si>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</si>
  <si>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</si>
  <si>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</si>
  <si>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</si>
  <si>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</si>
  <si>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</si>
  <si>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</si>
  <si>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</si>
  <si>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</si>
  <si>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</si>
  <si>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</si>
  <si>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</si>
  <si>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</si>
  <si>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</si>
  <si>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</si>
  <si>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</si>
  <si>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</si>
  <si>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</si>
  <si>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</si>
  <si>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</si>
  <si>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</si>
  <si>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</si>
  <si>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</si>
  <si>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</si>
  <si>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</si>
  <si>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</si>
  <si>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</si>
  <si>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</si>
  <si>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</si>
  <si>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</si>
  <si>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</si>
  <si>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</si>
  <si>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</si>
  <si>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</si>
  <si>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</si>
  <si>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</si>
  <si>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</si>
  <si>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</si>
  <si>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</si>
  <si>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</si>
  <si>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</si>
  <si>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</si>
  <si>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</si>
  <si>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</si>
  <si>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</si>
  <si>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</si>
  <si>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</si>
  <si>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</si>
  <si>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</si>
  <si>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</si>
  <si>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</si>
  <si>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</si>
  <si>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</si>
  <si>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</si>
  <si>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</si>
  <si>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</si>
  <si>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</si>
  <si>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</si>
  <si>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</si>
  <si>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</si>
  <si>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</si>
  <si>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</si>
  <si>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</si>
  <si>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</si>
  <si>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</si>
  <si>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</si>
  <si>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</si>
  <si>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</si>
  <si>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</si>
  <si>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</si>
  <si>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</si>
  <si>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</si>
  <si>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</si>
  <si>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</si>
  <si>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</si>
  <si>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</si>
  <si>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</si>
  <si>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</si>
  <si>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</si>
  <si>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</si>
  <si>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</si>
  <si>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</si>
  <si>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</si>
  <si>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</si>
  <si>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</si>
  <si>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</si>
  <si>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</si>
  <si>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</si>
  <si>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</si>
  <si>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</si>
  <si>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</si>
  <si>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</si>
  <si>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</si>
  <si>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</si>
  <si>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</si>
  <si>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</si>
  <si>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</si>
  <si>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</si>
  <si>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</si>
  <si>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</si>
  <si>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</si>
  <si>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</si>
  <si>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</si>
  <si>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</si>
  <si>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</si>
  <si>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</si>
  <si>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</si>
  <si>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</si>
  <si>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</si>
  <si>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</si>
  <si>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</si>
  <si>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</si>
  <si>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</si>
  <si>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</si>
  <si>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</si>
  <si>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</si>
  <si>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</si>
  <si>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</si>
  <si>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</si>
  <si>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</si>
  <si>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</si>
  <si>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</si>
  <si>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</si>
  <si>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</si>
  <si>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</si>
  <si>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</si>
  <si>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</si>
  <si>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</si>
  <si>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</si>
  <si>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</si>
  <si>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</si>
  <si>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</si>
  <si>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</si>
  <si>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</si>
  <si>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</si>
  <si>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</si>
  <si>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</si>
  <si>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</si>
  <si>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</si>
  <si>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</si>
  <si>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</si>
  <si>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</si>
  <si>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</si>
  <si>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</si>
  <si>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</si>
  <si>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</si>
  <si>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</si>
  <si>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</si>
  <si>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</si>
  <si>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</si>
  <si>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</si>
  <si>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</si>
  <si>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</si>
  <si>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</si>
  <si>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</si>
  <si>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</si>
  <si>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</si>
  <si>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</si>
  <si>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</si>
  <si>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</si>
  <si>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</si>
  <si>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</si>
  <si>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</si>
  <si>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</si>
  <si>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</si>
  <si>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</si>
  <si>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</si>
  <si>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</si>
  <si>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</si>
  <si>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</si>
  <si>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</si>
  <si>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</si>
  <si>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</si>
  <si>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</si>
  <si>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</si>
  <si>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</si>
  <si>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</si>
  <si>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</si>
  <si>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</si>
  <si>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</si>
  <si>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</si>
  <si>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</si>
  <si>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</si>
  <si>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</si>
  <si>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</si>
  <si>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</si>
  <si>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</si>
  <si>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</si>
  <si>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</si>
  <si>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</si>
  <si>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</si>
  <si>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</si>
  <si>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</si>
  <si>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</si>
  <si>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</si>
  <si>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</si>
  <si>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</si>
  <si>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</si>
  <si>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</si>
  <si>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</si>
  <si>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</si>
  <si>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</si>
  <si>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</si>
  <si>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</si>
  <si>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</si>
  <si>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</si>
  <si>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</si>
  <si>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</si>
  <si>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</si>
  <si>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</si>
  <si>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</si>
  <si>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</si>
  <si>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</si>
  <si>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</si>
  <si>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</si>
  <si>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</si>
  <si>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</si>
  <si>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</si>
  <si>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</si>
  <si>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</si>
  <si>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</si>
  <si>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</si>
  <si>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</si>
  <si>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</si>
  <si>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</si>
  <si>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</si>
  <si>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</si>
  <si>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</si>
  <si>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</si>
  <si>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</si>
  <si>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</si>
  <si>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</si>
  <si>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</si>
  <si>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</si>
  <si>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</si>
  <si>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</si>
  <si>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</si>
  <si>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</si>
  <si>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</si>
  <si>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</si>
  <si>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</si>
  <si>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</si>
  <si>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</si>
  <si>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</si>
  <si>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</si>
  <si>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</si>
  <si>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</si>
  <si>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</si>
  <si>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</si>
  <si>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</si>
  <si>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</si>
  <si>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</si>
  <si>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</si>
  <si>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</si>
  <si>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</si>
  <si>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</si>
  <si>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</si>
  <si>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</si>
  <si>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</si>
  <si>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</si>
  <si>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</si>
  <si>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</si>
  <si>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</si>
  <si>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</si>
  <si>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</si>
  <si>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</si>
  <si>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</si>
  <si>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</si>
  <si>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</si>
  <si>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</si>
  <si>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</si>
  <si>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</si>
  <si>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</si>
  <si>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</si>
  <si>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</si>
  <si>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</si>
  <si>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</si>
  <si>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</si>
  <si>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</si>
  <si>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</si>
  <si>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</si>
  <si>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</si>
  <si>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</si>
  <si>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</si>
  <si>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</si>
  <si>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</si>
  <si>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</si>
  <si>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</si>
  <si>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</si>
  <si>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</si>
  <si>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</si>
  <si>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</si>
  <si>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</si>
  <si>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</si>
  <si>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</si>
  <si>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</si>
  <si>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</si>
  <si>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</si>
  <si>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</si>
  <si>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</si>
  <si>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</si>
  <si>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</si>
  <si>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</si>
  <si>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</si>
  <si>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</si>
  <si>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</si>
  <si>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</si>
  <si>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</si>
  <si>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</si>
  <si>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</si>
  <si>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</si>
  <si>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</si>
  <si>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</si>
  <si>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</si>
  <si>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</si>
  <si>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</si>
  <si>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</si>
  <si>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</si>
  <si>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</si>
  <si>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</si>
  <si>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</si>
  <si>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</si>
  <si>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</si>
  <si>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</si>
  <si>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</si>
  <si>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</si>
  <si>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</si>
  <si>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</si>
  <si>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</si>
  <si>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</si>
  <si>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</si>
  <si>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</si>
  <si>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</si>
  <si>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</si>
  <si>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</si>
  <si>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</si>
  <si>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</si>
  <si>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</si>
  <si>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</si>
  <si>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</si>
  <si>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</si>
  <si>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</si>
  <si>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</si>
  <si>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</si>
  <si>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</si>
  <si>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</si>
  <si>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</si>
  <si>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</si>
  <si>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</si>
  <si>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</si>
  <si>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</si>
  <si>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</si>
  <si>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</si>
  <si>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</si>
  <si>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</si>
  <si>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</si>
  <si>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</si>
  <si>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</si>
  <si>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</si>
  <si>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</si>
  <si>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</si>
  <si>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</si>
  <si>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</si>
  <si>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</si>
  <si>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</si>
  <si>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</si>
  <si>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</si>
  <si>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</si>
  <si>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</si>
  <si>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</si>
  <si>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</si>
  <si>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</si>
  <si>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</si>
  <si>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</si>
  <si>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</si>
  <si>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</si>
  <si>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</si>
  <si>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</si>
  <si>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</si>
  <si>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</si>
  <si>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</si>
  <si>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</si>
  <si>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</si>
  <si>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</si>
  <si>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</si>
  <si>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</si>
  <si>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</si>
  <si>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</si>
  <si>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</si>
  <si>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</si>
  <si>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</si>
  <si>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</si>
  <si>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</si>
  <si>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</si>
  <si>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</si>
  <si>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</si>
  <si>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</si>
  <si>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</si>
  <si>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</si>
  <si>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</si>
  <si>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</si>
  <si>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</si>
  <si>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</si>
  <si>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</si>
  <si>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</si>
  <si>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</si>
  <si>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</si>
  <si>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</si>
  <si>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</si>
  <si>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</si>
  <si>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</si>
  <si>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</si>
  <si>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</si>
  <si>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</si>
  <si>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</si>
  <si>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</si>
  <si>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</si>
  <si>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</si>
  <si>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</si>
  <si>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</si>
  <si>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</si>
  <si>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</si>
  <si>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</si>
  <si>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</si>
  <si>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</si>
  <si>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</si>
  <si>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</si>
  <si>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</si>
  <si>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</si>
  <si>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</si>
  <si>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</si>
  <si>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</si>
  <si>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</si>
  <si>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</si>
  <si>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</si>
  <si>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</si>
  <si>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</si>
  <si>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</si>
  <si>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</si>
  <si>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</si>
  <si>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</si>
  <si>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</si>
  <si>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</si>
  <si>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</si>
  <si>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</si>
  <si>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</si>
  <si>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</si>
  <si>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</si>
  <si>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</si>
  <si>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</si>
  <si>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</si>
  <si>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</si>
  <si>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</si>
  <si>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</si>
  <si>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</si>
  <si>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</si>
  <si>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</si>
  <si>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</si>
  <si>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</si>
  <si>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</si>
  <si>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</si>
  <si>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</si>
  <si>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</si>
  <si>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</si>
  <si>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</si>
  <si>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</si>
  <si>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</si>
  <si>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</si>
  <si>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</si>
  <si>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</si>
  <si>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</si>
  <si>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</si>
  <si>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</si>
  <si>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</si>
  <si>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</si>
  <si>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</si>
  <si>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</si>
  <si>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</si>
  <si>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</si>
  <si>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</si>
  <si>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</si>
  <si>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</si>
  <si>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</si>
  <si>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</si>
  <si>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</si>
  <si>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</si>
  <si>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</si>
  <si>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</si>
  <si>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</si>
  <si>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</si>
  <si>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</si>
  <si>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</si>
  <si>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</si>
  <si>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</si>
  <si>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</si>
  <si>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</si>
  <si>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</si>
  <si>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</si>
  <si>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</si>
  <si>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</si>
  <si>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</si>
  <si>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</si>
  <si>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</si>
  <si>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</si>
  <si>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</si>
  <si>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</si>
  <si>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</si>
  <si>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</si>
  <si>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</si>
  <si>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</si>
  <si>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</si>
  <si>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</si>
  <si>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</si>
  <si>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</si>
  <si>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</si>
  <si>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</si>
  <si>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</si>
  <si>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</si>
  <si>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</si>
  <si>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</si>
  <si>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</si>
  <si>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</si>
  <si>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</si>
  <si>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</si>
  <si>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</si>
  <si>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</si>
  <si>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</si>
  <si>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</si>
  <si>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</si>
  <si>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</si>
  <si>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</si>
  <si>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</si>
  <si>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</si>
  <si>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</si>
  <si>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</si>
  <si>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</si>
  <si>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</si>
  <si>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</si>
  <si>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</si>
  <si>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</si>
  <si>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</si>
  <si>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</si>
  <si>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</si>
  <si>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</si>
  <si>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</si>
  <si>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</si>
  <si>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</si>
  <si>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</si>
  <si>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</si>
  <si>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</si>
  <si>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</si>
  <si>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</si>
  <si>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</si>
  <si>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</si>
  <si>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</si>
  <si>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</si>
  <si>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</si>
  <si>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</si>
  <si>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</si>
  <si>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</si>
  <si>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</si>
  <si>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</si>
  <si>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</si>
  <si>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</si>
  <si>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</si>
  <si>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</si>
  <si>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</si>
  <si>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</si>
  <si>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</si>
  <si>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</si>
  <si>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</si>
  <si>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</si>
  <si>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</si>
  <si>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</si>
  <si>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</si>
  <si>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</si>
  <si>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</si>
  <si>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</si>
  <si>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</si>
  <si>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</si>
  <si>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</si>
  <si>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</si>
  <si>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</si>
  <si>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</si>
  <si>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</si>
  <si>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</si>
  <si>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</si>
  <si>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</si>
  <si>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</si>
  <si>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</si>
  <si>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</si>
  <si>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</si>
  <si>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</si>
  <si>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</si>
  <si>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</si>
  <si>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</si>
  <si>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</si>
  <si>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</si>
  <si>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</si>
  <si>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</si>
  <si>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</si>
  <si>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</si>
  <si>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</si>
  <si>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</si>
  <si>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</si>
  <si>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</si>
  <si>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</si>
  <si>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</si>
  <si>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</si>
  <si>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</si>
  <si>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</si>
  <si>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</si>
  <si>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</si>
  <si>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</si>
  <si>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</si>
  <si>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</si>
  <si>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</si>
  <si>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</si>
  <si>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</si>
  <si>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</si>
  <si>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</si>
  <si>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</si>
  <si>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</si>
  <si>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</si>
  <si>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</si>
  <si>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</si>
  <si>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</si>
  <si>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</si>
  <si>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</si>
  <si>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</si>
  <si>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</si>
  <si>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</si>
  <si>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</si>
  <si>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</si>
  <si>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</si>
  <si>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</si>
  <si>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</si>
  <si>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</si>
  <si>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</si>
  <si>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</si>
  <si>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</si>
  <si>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</si>
  <si>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</si>
  <si>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</si>
  <si>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</si>
  <si>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</si>
  <si>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</si>
  <si>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</si>
  <si>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</si>
  <si>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</si>
  <si>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</si>
  <si>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</si>
  <si>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</si>
  <si>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</si>
  <si>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</si>
  <si>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</si>
  <si>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</si>
  <si>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</si>
  <si>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</si>
  <si>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</si>
  <si>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</si>
  <si>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</si>
  <si>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</si>
  <si>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</si>
  <si>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</si>
  <si>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</si>
  <si>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</si>
  <si>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</si>
  <si>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</si>
  <si>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</si>
  <si>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</si>
  <si>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</si>
  <si>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</si>
  <si>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</si>
  <si>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</si>
  <si>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</si>
  <si>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</si>
  <si>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</si>
  <si>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</si>
  <si>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</si>
  <si>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</si>
  <si>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</si>
  <si>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</si>
  <si>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</si>
  <si>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</si>
  <si>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</si>
  <si>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</si>
  <si>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</si>
  <si>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</si>
  <si>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</si>
  <si>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</si>
  <si>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</si>
  <si>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</si>
  <si>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</si>
  <si>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</si>
  <si>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</si>
  <si>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</si>
  <si>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</si>
  <si>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</si>
  <si>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</si>
  <si>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</si>
  <si>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</si>
  <si>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</si>
  <si>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</si>
  <si>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</si>
  <si>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</si>
  <si>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</si>
  <si>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</si>
  <si>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</si>
  <si>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</si>
  <si>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</si>
  <si>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</si>
  <si>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</si>
  <si>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</si>
  <si>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</si>
  <si>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</si>
  <si>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</si>
  <si>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</si>
  <si>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</si>
  <si>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</si>
  <si>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</si>
  <si>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</si>
  <si>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</si>
  <si>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</si>
  <si>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</si>
  <si>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</si>
  <si>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</si>
  <si>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</si>
  <si>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</si>
  <si>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</si>
  <si>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</si>
  <si>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</si>
  <si>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</si>
  <si>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</si>
  <si>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</si>
  <si>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</si>
  <si>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</si>
  <si>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</si>
  <si>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</si>
  <si>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</si>
  <si>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</si>
  <si>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</si>
  <si>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</si>
  <si>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</si>
  <si>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</si>
  <si>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</si>
  <si>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</si>
  <si>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</si>
  <si>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</si>
  <si>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</si>
  <si>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</si>
  <si>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</si>
  <si>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</si>
  <si>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</si>
  <si>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</si>
  <si>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</si>
  <si>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</si>
  <si>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</si>
  <si>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</si>
  <si>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</si>
  <si>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</si>
  <si>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</si>
  <si>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</si>
  <si>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</si>
  <si>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</si>
  <si>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</si>
  <si>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</si>
  <si>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</si>
  <si>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</si>
  <si>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</si>
  <si>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</si>
  <si>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</si>
  <si>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</si>
  <si>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</si>
  <si>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</si>
  <si>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</si>
  <si>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</si>
  <si>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</si>
  <si>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</si>
  <si>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</si>
  <si>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</si>
  <si>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</si>
  <si>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</si>
  <si>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</si>
  <si>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</si>
  <si>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</si>
  <si>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</si>
  <si>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</si>
  <si>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</si>
  <si>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</si>
  <si>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</si>
  <si>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</si>
  <si>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</si>
  <si>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</si>
  <si>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</si>
  <si>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</si>
  <si>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</si>
  <si>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</si>
  <si>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</si>
  <si>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</si>
  <si>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</si>
  <si>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</si>
  <si>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</si>
  <si>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</si>
  <si>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</si>
  <si>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</si>
  <si>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</si>
  <si>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</si>
  <si>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</si>
  <si>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</si>
  <si>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</si>
  <si>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</si>
  <si>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</si>
  <si>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</si>
  <si>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</si>
  <si>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</si>
  <si>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</si>
  <si>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</si>
  <si>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</si>
  <si>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</si>
  <si>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</si>
  <si>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</si>
  <si>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</si>
  <si>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</si>
  <si>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</si>
  <si>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</si>
  <si>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</si>
  <si>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</si>
  <si>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</si>
  <si>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</si>
  <si>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</si>
  <si>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</si>
  <si>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</si>
  <si>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</si>
  <si>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</si>
  <si>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</si>
  <si>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</si>
  <si>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</si>
  <si>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</si>
  <si>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</si>
  <si>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</si>
  <si>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</si>
  <si>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</si>
  <si>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</si>
  <si>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</si>
  <si>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</si>
  <si>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</si>
  <si>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</si>
  <si>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</si>
  <si>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</si>
  <si>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</si>
  <si>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</si>
  <si>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</si>
  <si>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</si>
  <si>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</si>
  <si>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</si>
  <si>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</si>
  <si>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</si>
  <si>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</si>
  <si>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</si>
  <si>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</si>
  <si>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</si>
  <si>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</si>
  <si>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</si>
  <si>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</si>
  <si>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</si>
  <si>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</si>
  <si>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</si>
  <si>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</si>
  <si>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</si>
  <si>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</si>
  <si>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</si>
  <si>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</si>
  <si>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</si>
  <si>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</si>
  <si>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</si>
  <si>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</si>
  <si>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</si>
  <si>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</si>
  <si>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</si>
  <si>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</si>
  <si>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</si>
  <si>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</si>
  <si>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</si>
  <si>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</si>
  <si>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</si>
  <si>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</si>
  <si>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</si>
  <si>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</si>
  <si>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</si>
  <si>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</si>
  <si>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</si>
  <si>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</si>
  <si>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</si>
  <si>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</si>
  <si>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</si>
  <si>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</si>
  <si>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</si>
  <si>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</si>
  <si>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</si>
  <si>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</si>
  <si>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</si>
  <si>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</si>
  <si>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</si>
  <si>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</si>
  <si>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</si>
  <si>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</si>
  <si>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</si>
  <si>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</si>
  <si>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</si>
  <si>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</si>
  <si>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</si>
  <si>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</si>
  <si>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</si>
  <si>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</si>
  <si>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</si>
  <si>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</si>
  <si>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</si>
  <si>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</si>
  <si>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</si>
  <si>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</si>
  <si>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</si>
  <si>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</si>
  <si>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</si>
  <si>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</si>
  <si>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</si>
  <si>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</si>
  <si>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</si>
  <si>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</si>
  <si>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</si>
  <si>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</si>
  <si>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</si>
  <si>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</si>
  <si>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</si>
  <si>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</si>
  <si>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</si>
  <si>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</si>
  <si>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</si>
  <si>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</si>
  <si>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</si>
  <si>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</si>
  <si>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</si>
  <si>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</si>
  <si>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</si>
  <si>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</si>
  <si>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</si>
  <si>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</si>
  <si>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</si>
  <si>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</si>
  <si>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</si>
  <si>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</si>
  <si>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</si>
  <si>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</si>
  <si>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</si>
  <si>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</si>
  <si>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</si>
  <si>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</si>
  <si>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</si>
  <si>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</si>
  <si>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</si>
  <si>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</si>
  <si>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</si>
  <si>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</si>
  <si>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</si>
  <si>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</si>
  <si>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</si>
  <si>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</si>
  <si>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</si>
  <si>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</si>
  <si>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</si>
  <si>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</si>
  <si>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</si>
  <si>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</si>
  <si>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</si>
  <si>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</si>
  <si>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</si>
  <si>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</si>
  <si>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</si>
  <si>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</si>
  <si>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</si>
  <si>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</si>
  <si>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</si>
  <si>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</si>
  <si>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</si>
  <si>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</si>
  <si>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</si>
  <si>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</si>
  <si>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</si>
  <si>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</si>
  <si>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</si>
  <si>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</si>
  <si>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</si>
  <si>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</si>
  <si>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</si>
  <si>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</si>
  <si>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</si>
  <si>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</si>
  <si>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</si>
  <si>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</si>
  <si>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</si>
  <si>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</si>
  <si>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</si>
  <si>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</si>
  <si>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</si>
  <si>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</si>
  <si>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</si>
  <si>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</si>
  <si>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</si>
  <si>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</si>
  <si>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</si>
  <si>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</si>
  <si>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</si>
  <si>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</si>
  <si>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</si>
  <si>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</si>
  <si>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</si>
  <si>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</si>
  <si>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</si>
  <si>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</si>
  <si>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</si>
  <si>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</si>
  <si>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</si>
  <si>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</si>
  <si>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</si>
  <si>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</si>
  <si>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</si>
  <si>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</si>
  <si>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</si>
  <si>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</si>
  <si>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</si>
  <si>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</si>
  <si>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</si>
  <si>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</si>
  <si>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</si>
  <si>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</si>
  <si>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</si>
  <si>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</si>
  <si>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</si>
  <si>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</si>
  <si>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</si>
  <si>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</si>
  <si>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</si>
  <si>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</si>
  <si>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</si>
  <si>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</si>
  <si>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</si>
  <si>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</si>
  <si>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</si>
  <si>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</si>
  <si>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</si>
  <si>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</si>
  <si>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</si>
  <si>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</si>
  <si>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</si>
  <si>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</si>
  <si>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</si>
  <si>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</si>
  <si>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</si>
  <si>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</si>
  <si>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</si>
  <si>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</si>
  <si>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</si>
  <si>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</si>
  <si>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</si>
  <si>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</si>
  <si>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</si>
  <si>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</si>
  <si>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</si>
  <si>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</si>
  <si>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</si>
  <si>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</si>
  <si>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</si>
  <si>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</si>
  <si>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</si>
  <si>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</si>
  <si>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</si>
  <si>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</si>
  <si>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</si>
  <si>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</si>
  <si>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</si>
  <si>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</si>
  <si>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</si>
  <si>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</si>
  <si>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</si>
  <si>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</si>
  <si>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</si>
  <si>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</si>
  <si>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</si>
  <si>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</si>
  <si>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</si>
  <si>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</si>
  <si>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</si>
  <si>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</si>
  <si>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</si>
  <si>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</si>
  <si>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</si>
  <si>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</si>
  <si>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</si>
  <si>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</si>
  <si>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</si>
  <si>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</si>
  <si>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</si>
  <si>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</si>
  <si>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</si>
  <si>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</si>
  <si>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</si>
  <si>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</si>
  <si>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</si>
  <si>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</si>
  <si>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</si>
  <si>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</si>
  <si>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</si>
  <si>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</si>
  <si>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</si>
  <si>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</si>
  <si>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</si>
  <si>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</si>
  <si>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</si>
  <si>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</si>
  <si>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</si>
  <si>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</si>
  <si>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</si>
  <si>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</si>
  <si>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</si>
  <si>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</si>
  <si>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</si>
  <si>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</si>
  <si>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</si>
  <si>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</si>
  <si>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</si>
  <si>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</si>
  <si>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</si>
  <si>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</si>
  <si>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</si>
  <si>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</si>
  <si>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</si>
  <si>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</si>
  <si>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</si>
  <si>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</si>
  <si>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</si>
  <si>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</si>
  <si>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</si>
  <si>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</si>
  <si>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</si>
  <si>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</si>
  <si>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</si>
  <si>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</si>
  <si>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</si>
  <si>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</si>
  <si>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</si>
  <si>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</si>
  <si>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</si>
  <si>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</si>
  <si>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</si>
  <si>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</si>
  <si>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</si>
  <si>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</si>
  <si>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</si>
  <si>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</si>
  <si>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</si>
  <si>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</si>
  <si>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</si>
  <si>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</si>
  <si>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</si>
  <si>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</si>
  <si>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</si>
  <si>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</si>
  <si>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</si>
  <si>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</si>
  <si>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</si>
  <si>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</si>
  <si>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</si>
  <si>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</si>
  <si>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</si>
  <si>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</si>
  <si>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</si>
  <si>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</si>
  <si>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</si>
  <si>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</si>
  <si>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</si>
  <si>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</si>
  <si>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</si>
  <si>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</si>
  <si>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</si>
  <si>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</si>
  <si>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</si>
  <si>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</si>
  <si>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</si>
  <si>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</si>
  <si>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</si>
  <si>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</si>
  <si>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</si>
  <si>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</si>
  <si>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</si>
  <si>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</si>
  <si>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</si>
  <si>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</si>
  <si>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</si>
  <si>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</si>
  <si>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</si>
  <si>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</si>
  <si>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</si>
  <si>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</si>
  <si>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</si>
  <si>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</si>
  <si>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</si>
  <si>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</si>
  <si>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</si>
  <si>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</si>
  <si>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</si>
  <si>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</si>
  <si>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</si>
  <si>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</si>
  <si>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</si>
  <si>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</si>
  <si>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</si>
  <si>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</si>
  <si>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</si>
  <si>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</si>
  <si>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</si>
  <si>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</si>
  <si>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</si>
  <si>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</si>
  <si>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</si>
  <si>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</si>
  <si>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</si>
  <si>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</si>
  <si>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</si>
  <si>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</si>
  <si>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</si>
  <si>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</si>
  <si>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</si>
  <si>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</si>
  <si>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</si>
  <si>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</si>
  <si>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</si>
  <si>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</si>
  <si>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</si>
  <si>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</si>
  <si>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</si>
  <si>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</si>
  <si>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</si>
  <si>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</si>
  <si>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</si>
  <si>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</si>
  <si>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</si>
  <si>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</si>
  <si>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</si>
  <si>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</si>
  <si>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</si>
  <si>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</si>
  <si>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</si>
  <si>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</si>
  <si>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</si>
  <si>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</si>
  <si>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</si>
  <si>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</si>
  <si>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</si>
  <si>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</si>
  <si>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</si>
  <si>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</si>
  <si>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</si>
  <si>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</si>
  <si>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</si>
  <si>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</si>
  <si>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</si>
  <si>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</si>
  <si>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</si>
  <si>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</si>
  <si>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</si>
  <si>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</si>
  <si>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</si>
  <si>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</si>
  <si>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</si>
  <si>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</si>
  <si>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</si>
  <si>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</si>
  <si>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</si>
  <si>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</si>
  <si>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</si>
  <si>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</si>
  <si>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</si>
  <si>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</si>
  <si>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</si>
  <si>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</si>
  <si>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</si>
  <si>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</si>
  <si>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</si>
  <si>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</si>
  <si>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</si>
  <si>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</si>
  <si>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</si>
  <si>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</si>
  <si>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</si>
  <si>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</si>
  <si>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</si>
  <si>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</si>
  <si>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</si>
  <si>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</si>
  <si>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</si>
  <si>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</si>
  <si>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</si>
  <si>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</si>
  <si>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</si>
  <si>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</si>
  <si>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</si>
  <si>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</si>
  <si>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</si>
  <si>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</si>
  <si>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</si>
  <si>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</si>
  <si>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</si>
  <si>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</si>
  <si>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</si>
  <si>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</si>
  <si>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</si>
  <si>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</si>
  <si>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</si>
  <si>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</si>
  <si>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</si>
  <si>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</si>
  <si>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</si>
  <si>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</si>
  <si>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</si>
  <si>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</si>
  <si>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</si>
  <si>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</si>
  <si>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</si>
  <si>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</si>
  <si>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</si>
  <si>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</si>
  <si>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</si>
  <si>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</si>
  <si>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</si>
  <si>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</si>
  <si>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</si>
  <si>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</si>
  <si>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</si>
  <si>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</si>
  <si>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</si>
  <si>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</si>
  <si>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</si>
  <si>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</si>
  <si>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</si>
  <si>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</si>
  <si>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</si>
  <si>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</si>
  <si>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</si>
  <si>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</si>
  <si>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</si>
  <si>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</si>
  <si>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</si>
  <si>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</si>
  <si>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</si>
  <si>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</si>
  <si>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</si>
  <si>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</si>
  <si>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</si>
  <si>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</si>
  <si>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</si>
  <si>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</si>
  <si>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</si>
  <si>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</si>
  <si>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</si>
  <si>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</si>
  <si>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</si>
  <si>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</si>
  <si>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</si>
  <si>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</si>
  <si>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</si>
  <si>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</si>
  <si>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</si>
  <si>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</si>
  <si>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</si>
  <si>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</si>
  <si>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</si>
  <si>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</si>
  <si>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</si>
  <si>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</si>
  <si>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</si>
  <si>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</si>
  <si>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</si>
  <si>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</si>
  <si>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</si>
  <si>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</si>
  <si>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</si>
  <si>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</si>
  <si>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</si>
  <si>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</si>
  <si>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</si>
  <si>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</si>
  <si>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</si>
  <si>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</si>
  <si>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</si>
  <si>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</si>
  <si>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</si>
  <si>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</si>
  <si>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</si>
  <si>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</si>
  <si>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</si>
  <si>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</si>
  <si>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</si>
  <si>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</si>
  <si>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</si>
  <si>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</si>
  <si>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</si>
  <si>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</si>
  <si>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</si>
  <si>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</si>
  <si>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</si>
  <si>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</si>
  <si>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</si>
  <si>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</si>
  <si>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</si>
  <si>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</si>
  <si>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</si>
  <si>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</si>
  <si>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</si>
  <si>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</si>
  <si>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</si>
  <si>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</si>
  <si>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</si>
  <si>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</si>
  <si>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</si>
  <si>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</si>
  <si>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</si>
  <si>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</si>
  <si>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</si>
  <si>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</si>
  <si>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</si>
  <si>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</si>
  <si>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</si>
  <si>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</si>
  <si>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</si>
  <si>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</si>
  <si>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</si>
  <si>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</si>
  <si>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</si>
  <si>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</si>
  <si>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</si>
  <si>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</si>
  <si>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</si>
  <si>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</si>
  <si>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</si>
  <si>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</si>
  <si>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</si>
  <si>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</si>
  <si>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</si>
  <si>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</si>
  <si>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</si>
  <si>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</si>
  <si>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</si>
  <si>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</si>
  <si>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</si>
  <si>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</si>
  <si>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</si>
  <si>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</si>
  <si>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</si>
  <si>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</si>
  <si>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</si>
  <si>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</si>
  <si>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</si>
  <si>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</si>
  <si>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</si>
  <si>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</si>
  <si>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</si>
  <si>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</si>
  <si>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</si>
  <si>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</si>
  <si>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</si>
  <si>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</si>
  <si>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</si>
  <si>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</si>
  <si>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</si>
  <si>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</si>
  <si>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</si>
  <si>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</si>
  <si>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</si>
  <si>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</si>
  <si>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</si>
  <si>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</si>
  <si>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</si>
  <si>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</si>
  <si>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</si>
  <si>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</si>
  <si>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</si>
  <si>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</si>
  <si>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</si>
  <si>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</si>
  <si>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</si>
  <si>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</si>
  <si>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</si>
  <si>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</si>
  <si>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</si>
  <si>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</si>
  <si>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</si>
  <si>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</si>
  <si>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</si>
  <si>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</si>
  <si>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</si>
  <si>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</si>
  <si>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</si>
  <si>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</si>
  <si>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</si>
  <si>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</si>
  <si>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</si>
  <si>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</si>
  <si>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</si>
  <si>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</si>
  <si>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</si>
  <si>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</si>
  <si>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</si>
  <si>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</si>
  <si>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</si>
  <si>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</si>
  <si>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</si>
  <si>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</si>
  <si>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</si>
  <si>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</si>
  <si>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</si>
  <si>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</si>
  <si>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</si>
  <si>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</si>
  <si>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</si>
  <si>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</si>
  <si>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</si>
  <si>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</si>
  <si>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</si>
  <si>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</si>
  <si>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</si>
  <si>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</si>
  <si>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</si>
  <si>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</si>
  <si>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</si>
  <si>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</si>
  <si>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</si>
  <si>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</si>
  <si>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</si>
  <si>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</si>
  <si>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</si>
  <si>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</si>
  <si>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</si>
  <si>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</si>
  <si>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</si>
  <si>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</si>
  <si>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</si>
  <si>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</si>
  <si>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</si>
  <si>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</si>
  <si>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</si>
  <si>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</si>
  <si>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</si>
  <si>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</si>
  <si>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</si>
  <si>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</si>
  <si>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</si>
  <si>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</si>
  <si>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</si>
  <si>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</si>
  <si>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</si>
  <si>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</si>
  <si>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</si>
  <si>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</si>
  <si>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</si>
  <si>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</si>
  <si>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</si>
  <si>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</si>
  <si>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</si>
  <si>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</si>
  <si>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</si>
  <si>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</si>
  <si>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</si>
  <si>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</si>
  <si>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</si>
  <si>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</si>
  <si>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</si>
  <si>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</si>
  <si>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</si>
  <si>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</si>
  <si>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</si>
  <si>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</si>
  <si>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</si>
  <si>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</si>
  <si>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</si>
  <si>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</si>
  <si>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</si>
  <si>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</si>
  <si>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</si>
  <si>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</si>
  <si>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</si>
  <si>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</si>
  <si>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</si>
  <si>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</si>
  <si>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</si>
  <si>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</si>
  <si>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</si>
  <si>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</si>
  <si>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</si>
  <si>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</si>
  <si>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</si>
  <si>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</si>
  <si>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</si>
  <si>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</si>
  <si>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</si>
  <si>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</si>
  <si>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</si>
  <si>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</si>
  <si>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</si>
  <si>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</si>
  <si>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</si>
  <si>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</si>
  <si>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</si>
  <si>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</si>
  <si>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</si>
  <si>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</si>
  <si>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</si>
  <si>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</si>
  <si>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</si>
  <si>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</si>
  <si>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</si>
  <si>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</si>
  <si>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</si>
  <si>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</si>
  <si>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</si>
  <si>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</si>
  <si>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</si>
  <si>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</si>
  <si>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</si>
  <si>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</si>
  <si>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</si>
  <si>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</si>
  <si>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</si>
  <si>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</si>
  <si>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</si>
  <si>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</si>
  <si>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</si>
  <si>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</si>
  <si>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</si>
  <si>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</si>
  <si>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</si>
  <si>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</si>
  <si>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</si>
  <si>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</si>
  <si>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</si>
  <si>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</si>
  <si>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</si>
  <si>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</si>
  <si>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</si>
  <si>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</si>
  <si>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</si>
  <si>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</si>
  <si>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</si>
  <si>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</si>
  <si>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</si>
  <si>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</si>
  <si>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</si>
  <si>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</si>
  <si>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</si>
  <si>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</si>
  <si>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</si>
  <si>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</si>
  <si>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</si>
  <si>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</si>
  <si>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</si>
  <si>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</si>
  <si>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</si>
  <si>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</si>
  <si>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</si>
  <si>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</si>
  <si>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</si>
  <si>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</si>
  <si>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</si>
  <si>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</si>
  <si>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</si>
  <si>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</si>
  <si>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</si>
  <si>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</si>
  <si>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</si>
  <si>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</si>
  <si>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</si>
  <si>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</si>
  <si>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</si>
  <si>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</si>
  <si>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</si>
  <si>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</si>
  <si>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</si>
  <si>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</si>
  <si>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</si>
  <si>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</si>
  <si>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</si>
  <si>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</si>
  <si>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</si>
  <si>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</si>
  <si>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</si>
  <si>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</si>
  <si>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</si>
  <si>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</si>
  <si>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</si>
  <si>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</si>
  <si>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</si>
  <si>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</si>
  <si>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</si>
  <si>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</si>
  <si>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</si>
  <si>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</si>
  <si>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</si>
  <si>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</si>
  <si>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</si>
  <si>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</si>
  <si>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</si>
  <si>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</si>
  <si>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</si>
  <si>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</si>
  <si>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</si>
  <si>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</si>
  <si>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</si>
  <si>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</si>
  <si>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</si>
  <si>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</si>
  <si>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</si>
  <si>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</si>
  <si>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</si>
  <si>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</si>
  <si>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</si>
  <si>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</si>
  <si>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</si>
  <si>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</si>
  <si>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</si>
  <si>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</si>
  <si>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</si>
  <si>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</si>
  <si>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</si>
  <si>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</si>
  <si>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</si>
  <si>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</si>
  <si>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</si>
  <si>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</si>
  <si>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</si>
  <si>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</si>
  <si>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</si>
  <si>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</si>
  <si>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</si>
  <si>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</si>
  <si>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</si>
  <si>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</si>
  <si>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</si>
  <si>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</si>
  <si>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</si>
  <si>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</si>
  <si>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</si>
  <si>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</si>
  <si>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</si>
  <si>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</si>
  <si>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</si>
  <si>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</si>
  <si>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</si>
  <si>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</si>
  <si>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</si>
  <si>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</si>
  <si>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</si>
  <si>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</si>
  <si>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</si>
  <si>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</si>
  <si>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</si>
  <si>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</si>
  <si>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</si>
  <si>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</si>
  <si>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</si>
  <si>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</si>
  <si>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</si>
  <si>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</si>
  <si>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</si>
  <si>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</si>
  <si>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</si>
  <si>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</si>
  <si>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</si>
  <si>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</si>
  <si>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</si>
  <si>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</si>
  <si>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</si>
  <si>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</si>
  <si>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</si>
  <si>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</si>
  <si>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</si>
  <si>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</si>
  <si>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</si>
  <si>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</si>
  <si>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</si>
  <si>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</si>
  <si>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</si>
  <si>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</si>
  <si>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</si>
  <si>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</si>
  <si>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</si>
  <si>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</si>
  <si>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</si>
  <si>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</si>
  <si>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</si>
  <si>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</si>
  <si>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</si>
  <si>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</si>
  <si>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</si>
  <si>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</si>
  <si>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</si>
  <si>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</si>
  <si>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</si>
  <si>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</si>
  <si>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</si>
  <si>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</si>
  <si>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</si>
  <si>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</si>
  <si>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</si>
  <si>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</si>
  <si>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</si>
  <si>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</si>
  <si>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</si>
  <si>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</si>
  <si>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</si>
  <si>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</si>
  <si>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</si>
  <si>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</si>
  <si>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</si>
  <si>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</si>
  <si>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</si>
  <si>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</si>
  <si>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</si>
  <si>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</si>
  <si>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</si>
  <si>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</si>
  <si>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</si>
  <si>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</si>
  <si>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</si>
  <si>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</si>
  <si>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</si>
  <si>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</si>
  <si>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</si>
  <si>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</si>
  <si>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</si>
  <si>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</si>
  <si>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</si>
  <si>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</si>
  <si>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</si>
  <si>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</si>
  <si>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</si>
  <si>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</si>
  <si>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</si>
  <si>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</si>
  <si>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</si>
  <si>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</si>
  <si>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</si>
  <si>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</si>
  <si>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</si>
  <si>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</si>
  <si>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</si>
  <si>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</si>
  <si>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</si>
  <si>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</si>
  <si>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</si>
  <si>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</si>
  <si>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</si>
  <si>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</si>
  <si>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</si>
  <si>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</si>
  <si>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</si>
  <si>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</si>
  <si>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</si>
  <si>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</si>
  <si>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</si>
  <si>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</si>
  <si>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</si>
  <si>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</si>
  <si>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</si>
  <si>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</si>
  <si>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</si>
  <si>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</si>
  <si>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</si>
  <si>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</si>
  <si>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</si>
  <si>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</si>
  <si>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</si>
  <si>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</si>
  <si>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</si>
  <si>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</si>
  <si>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</si>
  <si>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</si>
  <si>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</si>
  <si>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</si>
  <si>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</si>
  <si>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</si>
  <si>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</si>
  <si>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</si>
  <si>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</si>
  <si>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</si>
  <si>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</si>
  <si>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</si>
  <si>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</si>
  <si>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</si>
  <si>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</si>
  <si>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</si>
  <si>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</si>
  <si>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</si>
  <si>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</si>
  <si>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</si>
  <si>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</si>
  <si>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</si>
  <si>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</si>
  <si>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</si>
  <si>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</si>
  <si>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</si>
  <si>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</si>
  <si>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</si>
  <si>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</si>
  <si>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</si>
  <si>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</si>
  <si>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</si>
  <si>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</si>
  <si>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</si>
  <si>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</si>
  <si>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</si>
  <si>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</si>
  <si>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</si>
  <si>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</si>
  <si>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</si>
  <si>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</si>
  <si>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</si>
  <si>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</si>
  <si>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</si>
  <si>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</si>
  <si>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</si>
  <si>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</si>
  <si>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</si>
  <si>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</si>
  <si>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</si>
  <si>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</si>
  <si>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</si>
  <si>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</si>
  <si>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</si>
  <si>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</si>
  <si>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</si>
  <si>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</si>
  <si>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</si>
  <si>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</si>
  <si>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</si>
  <si>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</si>
  <si>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</si>
  <si>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</si>
  <si>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</si>
  <si>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</si>
  <si>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</si>
  <si>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</si>
  <si>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</si>
  <si>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</si>
  <si>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</si>
  <si>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</si>
  <si>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</si>
  <si>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</si>
  <si>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</si>
  <si>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</si>
  <si>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</si>
  <si>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</si>
  <si>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</si>
  <si>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</si>
  <si>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</si>
  <si>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</si>
  <si>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</si>
  <si>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</si>
  <si>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</si>
  <si>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</si>
  <si>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</si>
  <si>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</si>
  <si>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</si>
  <si>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</si>
  <si>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</si>
  <si>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</si>
  <si>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</si>
  <si>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</si>
  <si>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</si>
  <si>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</si>
  <si>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</si>
  <si>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</si>
  <si>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</si>
  <si>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</si>
  <si>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</si>
  <si>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</si>
  <si>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</si>
  <si>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</si>
  <si>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</si>
  <si>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</si>
  <si>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</si>
  <si>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</si>
  <si>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</si>
  <si>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</si>
  <si>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</si>
  <si>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</si>
  <si>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</si>
  <si>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</si>
  <si>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</si>
  <si>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</si>
  <si>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</si>
  <si>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</si>
  <si>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</si>
  <si>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</si>
  <si>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</si>
  <si>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</si>
  <si>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</si>
  <si>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</si>
  <si>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</si>
  <si>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</si>
  <si>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</si>
  <si>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</si>
  <si>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</si>
  <si>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</si>
  <si>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</si>
  <si>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</si>
  <si>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</si>
  <si>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</si>
  <si>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</si>
  <si>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</si>
  <si>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</si>
  <si>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</si>
  <si>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</si>
  <si>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</si>
  <si>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</si>
  <si>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</si>
  <si>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</si>
  <si>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</si>
  <si>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</si>
  <si>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</si>
  <si>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</si>
  <si>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</si>
  <si>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</si>
  <si>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</si>
  <si>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</si>
  <si>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</si>
  <si>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</si>
  <si>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</si>
  <si>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</si>
  <si>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</si>
  <si>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</si>
  <si>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</si>
  <si>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</si>
  <si>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</si>
  <si>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</si>
  <si>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</si>
  <si>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</si>
  <si>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</si>
  <si>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</si>
  <si>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</si>
  <si>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</si>
  <si>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</si>
  <si>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</si>
  <si>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</si>
  <si>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</si>
  <si>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</si>
  <si>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</si>
  <si>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</si>
  <si>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</si>
  <si>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</si>
  <si>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</si>
  <si>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</si>
  <si>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</si>
  <si>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</si>
  <si>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</si>
  <si>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</si>
  <si>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</si>
  <si>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</si>
  <si>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</si>
  <si>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</si>
  <si>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</si>
  <si>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</si>
  <si>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</si>
  <si>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</si>
  <si>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</si>
  <si>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</si>
  <si>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</si>
  <si>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</si>
  <si>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</si>
  <si>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</si>
  <si>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</si>
  <si>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</si>
  <si>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</si>
  <si>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</si>
  <si>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</si>
  <si>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</si>
  <si>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</si>
  <si>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</si>
  <si>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</si>
  <si>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</si>
  <si>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</si>
  <si>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</si>
  <si>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</si>
  <si>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</si>
  <si>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</si>
  <si>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</si>
  <si>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</si>
  <si>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</si>
  <si>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</si>
  <si>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</si>
  <si>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</si>
  <si>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</si>
  <si>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</si>
  <si>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</si>
  <si>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</si>
  <si>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</si>
  <si>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</si>
  <si>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</si>
  <si>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</si>
  <si>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</si>
  <si>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</si>
  <si>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</si>
  <si>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</si>
  <si>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</si>
  <si>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</si>
  <si>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</si>
  <si>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</si>
  <si>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</si>
  <si>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</si>
  <si>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</si>
  <si>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</si>
  <si>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</si>
  <si>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</si>
  <si>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</si>
  <si>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</si>
  <si>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</si>
  <si>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</si>
  <si>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</si>
  <si>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</si>
  <si>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</si>
  <si>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</si>
  <si>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</si>
  <si>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</si>
  <si>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</si>
  <si>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</si>
  <si>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</si>
  <si>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</si>
  <si>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</si>
  <si>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</si>
  <si>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</si>
  <si>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</si>
  <si>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</si>
  <si>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</si>
  <si>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</si>
  <si>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</si>
  <si>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</si>
  <si>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</si>
  <si>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</si>
  <si>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</si>
  <si>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</si>
  <si>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</si>
  <si>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</si>
  <si>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</si>
  <si>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</si>
  <si>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</si>
  <si>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</si>
  <si>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</si>
  <si>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</si>
  <si>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</si>
  <si>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</si>
  <si>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</si>
  <si>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</si>
  <si>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</si>
  <si>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</si>
  <si>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</si>
  <si>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</si>
  <si>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</si>
  <si>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</si>
  <si>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</si>
  <si>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</si>
  <si>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</si>
  <si>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</si>
  <si>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</si>
  <si>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</si>
  <si>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</si>
  <si>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</si>
  <si>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</si>
  <si>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</si>
  <si>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</si>
  <si>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</si>
  <si>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</si>
  <si>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</si>
  <si>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</si>
  <si>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</si>
  <si>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</si>
  <si>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</si>
  <si>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</si>
  <si>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</si>
  <si>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</si>
  <si>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</si>
  <si>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</si>
  <si>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</si>
  <si>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</si>
  <si>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</si>
  <si>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</si>
  <si>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</si>
  <si>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</si>
  <si>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</si>
  <si>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</si>
  <si>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</si>
  <si>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</si>
  <si>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</si>
  <si>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</si>
  <si>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</si>
  <si>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</si>
  <si>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</si>
  <si>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</si>
  <si>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</si>
  <si>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</si>
  <si>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</si>
  <si>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</si>
  <si>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</si>
  <si>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</si>
  <si>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</si>
  <si>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</si>
  <si>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</si>
  <si>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</si>
  <si>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</si>
  <si>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</si>
  <si>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</si>
  <si>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</si>
  <si>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</si>
  <si>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</si>
  <si>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</si>
  <si>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</si>
  <si>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</si>
  <si>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</si>
  <si>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</si>
  <si>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</si>
  <si>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</si>
  <si>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</si>
  <si>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</si>
  <si>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</si>
  <si>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</si>
  <si>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</si>
  <si>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</si>
  <si>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</si>
  <si>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</si>
  <si>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</si>
  <si>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</si>
  <si>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</si>
  <si>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</si>
  <si>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</si>
  <si>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</si>
  <si>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</si>
  <si>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</si>
  <si>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</si>
  <si>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</si>
  <si>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</si>
  <si>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</si>
  <si>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</si>
  <si>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</si>
  <si>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</si>
  <si>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</si>
  <si>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</si>
  <si>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</si>
  <si>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</si>
  <si>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</si>
  <si>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</si>
  <si>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</si>
  <si>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</si>
  <si>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</si>
  <si>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</si>
  <si>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</si>
  <si>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</si>
  <si>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</si>
  <si>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</si>
  <si>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</si>
  <si>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</si>
  <si>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</si>
  <si>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</si>
  <si>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</si>
  <si>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</si>
  <si>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</si>
  <si>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</si>
  <si>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</si>
  <si>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</si>
  <si>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</si>
  <si>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</si>
  <si>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</si>
  <si>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</si>
  <si>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</si>
  <si>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</si>
  <si>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</si>
  <si>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</si>
  <si>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</si>
  <si>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</si>
  <si>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</si>
  <si>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</si>
  <si>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</si>
  <si>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</si>
  <si>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</si>
  <si>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</si>
  <si>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</si>
  <si>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</si>
  <si>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</si>
  <si>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</si>
  <si>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</si>
  <si>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</si>
  <si>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</si>
  <si>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</si>
  <si>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</si>
  <si>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</si>
  <si>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</si>
  <si>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</si>
  <si>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</si>
  <si>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</si>
  <si>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</si>
  <si>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</si>
  <si>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</si>
  <si>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</si>
  <si>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</si>
  <si>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</si>
  <si>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</si>
  <si>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</si>
  <si>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</si>
  <si>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</si>
  <si>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</si>
  <si>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</si>
  <si>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</si>
  <si>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</si>
  <si>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</si>
  <si>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</si>
  <si>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</si>
  <si>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</si>
  <si>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</si>
  <si>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</si>
  <si>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</si>
  <si>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</si>
  <si>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</si>
  <si>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</si>
  <si>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</si>
  <si>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</si>
  <si>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</si>
  <si>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</si>
  <si>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</si>
  <si>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</si>
  <si>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</si>
  <si>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</si>
  <si>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</si>
  <si>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</si>
  <si>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</si>
  <si>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</si>
  <si>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</si>
  <si>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</si>
  <si>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</si>
  <si>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</si>
  <si>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</si>
  <si>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</si>
  <si>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</si>
  <si>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</si>
  <si>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</si>
  <si>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</si>
  <si>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</si>
  <si>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</si>
  <si>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</si>
  <si>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</si>
  <si>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</si>
  <si>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</si>
  <si>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</si>
  <si>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</si>
  <si>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</si>
  <si>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</si>
  <si>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</si>
  <si>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</si>
  <si>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</si>
  <si>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</si>
  <si>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</si>
  <si>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</si>
  <si>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</si>
  <si>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</si>
  <si>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</si>
  <si>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</si>
  <si>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</si>
  <si>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</si>
  <si>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</si>
  <si>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</si>
  <si>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</si>
  <si>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</si>
  <si>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</si>
  <si>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</si>
  <si>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</si>
  <si>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</si>
  <si>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</si>
  <si>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</si>
  <si>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</si>
  <si>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</si>
  <si>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</si>
  <si>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</si>
  <si>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</si>
  <si>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</si>
  <si>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</si>
  <si>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</si>
  <si>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</si>
  <si>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</si>
  <si>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</si>
  <si>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</si>
  <si>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</si>
  <si>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</si>
  <si>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</si>
  <si>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</si>
  <si>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</si>
  <si>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</si>
  <si>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</si>
  <si>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</si>
  <si>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</si>
  <si>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</si>
  <si>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</si>
  <si>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</si>
  <si>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</si>
  <si>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</si>
  <si>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</si>
  <si>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</si>
  <si>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</si>
  <si>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</si>
  <si>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</si>
  <si>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</si>
  <si>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</si>
  <si>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</si>
  <si>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</si>
  <si>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</si>
  <si>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</si>
  <si>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</si>
  <si>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</si>
  <si>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</si>
  <si>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</si>
  <si>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</si>
  <si>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</si>
  <si>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</si>
  <si>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</si>
  <si>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</si>
  <si>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</si>
  <si>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</si>
  <si>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</si>
  <si>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</si>
  <si>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</si>
  <si>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</si>
  <si>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</si>
  <si>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</si>
  <si>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</si>
  <si>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</si>
  <si>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</si>
  <si>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</si>
  <si>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</si>
  <si>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</si>
  <si>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</si>
  <si>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</si>
  <si>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</si>
  <si>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</si>
  <si>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</si>
  <si>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</si>
  <si>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</si>
  <si>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</si>
  <si>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</si>
  <si>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</si>
  <si>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</si>
  <si>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</si>
  <si>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</si>
  <si>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</si>
  <si>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</si>
  <si>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</si>
  <si>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</si>
  <si>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</si>
  <si>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</si>
  <si>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</si>
  <si>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</si>
  <si>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</si>
  <si>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</si>
  <si>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</si>
  <si>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</si>
  <si>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</si>
  <si>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</si>
  <si>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</si>
  <si>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</si>
  <si>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</si>
  <si>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</si>
  <si>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</si>
  <si>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</si>
  <si>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</si>
  <si>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</si>
  <si>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</si>
  <si>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</si>
  <si>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</si>
  <si>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</si>
  <si>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</si>
  <si>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</si>
  <si>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</si>
  <si>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</si>
  <si>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</si>
  <si>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</si>
  <si>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</si>
  <si>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</si>
  <si>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</si>
  <si>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</si>
  <si>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</si>
  <si>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</si>
  <si>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</si>
  <si>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</si>
  <si>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</si>
  <si>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</si>
  <si>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</si>
  <si>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</si>
  <si>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</si>
  <si>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</si>
  <si>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</si>
  <si>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</si>
  <si>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</si>
  <si>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</si>
  <si>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</si>
  <si>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</si>
  <si>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</si>
  <si>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</si>
  <si>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</si>
  <si>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</si>
  <si>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</si>
  <si>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</si>
  <si>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</si>
  <si>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</si>
  <si>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</si>
  <si>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</si>
  <si>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</si>
  <si>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</si>
  <si>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</si>
  <si>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</si>
  <si>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</si>
  <si>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</si>
  <si>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</si>
  <si>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</si>
  <si>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</si>
  <si>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</si>
  <si>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</si>
  <si>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</si>
  <si>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</si>
  <si>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</si>
  <si>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</si>
  <si>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</si>
  <si>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</si>
  <si>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</si>
  <si>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</si>
  <si>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</si>
  <si>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</si>
  <si>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</si>
  <si>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</si>
  <si>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</si>
  <si>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</si>
  <si>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</si>
  <si>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</si>
  <si>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</si>
  <si>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</si>
  <si>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</si>
  <si>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</si>
  <si>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</si>
  <si>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</si>
  <si>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</si>
  <si>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</si>
  <si>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</si>
  <si>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</si>
  <si>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</si>
  <si>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</si>
  <si>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</si>
  <si>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</si>
  <si>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</si>
  <si>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</si>
  <si>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</si>
  <si>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</si>
  <si>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</si>
  <si>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</si>
  <si>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</si>
  <si>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</si>
  <si>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</si>
  <si>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</si>
  <si>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</si>
  <si>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</si>
  <si>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</si>
  <si>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</si>
  <si>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</si>
  <si>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</si>
  <si>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</si>
  <si>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</si>
  <si>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</si>
  <si>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</si>
  <si>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</si>
  <si>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</si>
  <si>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</si>
  <si>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</si>
  <si>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</si>
  <si>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</si>
  <si>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</si>
  <si>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</si>
  <si>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</si>
  <si>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</si>
  <si>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</si>
  <si>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</si>
  <si>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</si>
  <si>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</si>
  <si>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</si>
  <si>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</si>
  <si>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</si>
  <si>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</si>
  <si>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</si>
  <si>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</si>
  <si>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</si>
  <si>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</si>
  <si>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</si>
  <si>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</si>
  <si>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</si>
  <si>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</si>
  <si>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</si>
  <si>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</si>
  <si>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</si>
  <si>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</si>
  <si>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</si>
  <si>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</si>
  <si>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</si>
  <si>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</si>
  <si>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</si>
  <si>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</si>
  <si>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</si>
  <si>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</si>
  <si>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</si>
  <si>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</si>
  <si>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</si>
  <si>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</si>
  <si>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</si>
  <si>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</si>
  <si>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</si>
  <si>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</si>
  <si>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</si>
  <si>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</si>
  <si>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</si>
  <si>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</si>
  <si>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</si>
  <si>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</si>
  <si>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</si>
  <si>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</si>
  <si>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</si>
  <si>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</si>
  <si>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</si>
  <si>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</si>
  <si>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</si>
  <si>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</si>
  <si>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</si>
  <si>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</si>
  <si>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</si>
  <si>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</si>
  <si>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</si>
  <si>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</si>
  <si>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</si>
  <si>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</si>
  <si>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</si>
  <si>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</si>
  <si>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</si>
  <si>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</si>
  <si>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</si>
  <si>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</si>
  <si>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</si>
  <si>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</si>
  <si>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</si>
  <si>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</si>
  <si>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</si>
  <si>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</si>
  <si>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</si>
  <si>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</si>
  <si>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</si>
  <si>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</si>
  <si>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</si>
  <si>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</si>
  <si>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</si>
  <si>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</si>
  <si>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</si>
  <si>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</si>
  <si>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</si>
  <si>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</si>
  <si>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</si>
  <si>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</si>
  <si>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</si>
  <si>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</si>
  <si>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</si>
  <si>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</si>
  <si>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</si>
  <si>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</si>
  <si>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</si>
  <si>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</si>
  <si>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</si>
  <si>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</si>
  <si>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</si>
  <si>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</si>
  <si>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</si>
  <si>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</si>
  <si>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</si>
  <si>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</si>
  <si>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</si>
  <si>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</si>
  <si>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</si>
  <si>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</si>
  <si>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</si>
  <si>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</si>
  <si>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</si>
  <si>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</si>
  <si>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</si>
  <si>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</si>
  <si>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</si>
  <si>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</si>
  <si>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</si>
  <si>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</si>
  <si>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</si>
  <si>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</si>
  <si>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</si>
  <si>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</si>
  <si>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</si>
  <si>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</si>
  <si>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</si>
  <si>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</si>
  <si>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</si>
  <si>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</si>
  <si>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</si>
  <si>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</si>
  <si>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</si>
  <si>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</si>
  <si>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</si>
  <si>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</si>
  <si>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</si>
  <si>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</si>
  <si>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</si>
  <si>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</si>
  <si>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</si>
  <si>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</si>
  <si>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</si>
  <si>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</si>
  <si>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</si>
  <si>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</si>
  <si>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</si>
  <si>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</si>
  <si>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</si>
  <si>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</si>
  <si>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</si>
  <si>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</si>
  <si>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</si>
  <si>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</si>
  <si>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</si>
  <si>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</si>
  <si>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</si>
  <si>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</si>
  <si>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</si>
  <si>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</si>
  <si>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</si>
  <si>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</si>
  <si>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</si>
  <si>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</si>
  <si>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</si>
  <si>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</si>
  <si>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</si>
  <si>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</si>
  <si>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</si>
  <si>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</si>
  <si>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</si>
  <si>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</si>
  <si>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</si>
  <si>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</si>
  <si>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</si>
  <si>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</si>
  <si>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</si>
  <si>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</si>
  <si>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</si>
  <si>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</si>
  <si>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</si>
  <si>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</si>
  <si>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</si>
  <si>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</si>
  <si>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</si>
  <si>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</si>
  <si>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</si>
  <si>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</si>
  <si>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</si>
  <si>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</si>
  <si>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</si>
  <si>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</si>
  <si>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</si>
  <si>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</si>
  <si>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</si>
  <si>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</si>
  <si>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</si>
  <si>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</si>
  <si>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</si>
  <si>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</si>
  <si>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</si>
  <si>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</si>
  <si>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</si>
  <si>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</si>
  <si>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</si>
  <si>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</si>
  <si>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</si>
  <si>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</si>
  <si>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</si>
  <si>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</si>
  <si>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</si>
  <si>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</si>
  <si>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</si>
  <si>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</si>
  <si>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</si>
  <si>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</si>
  <si>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</si>
  <si>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</si>
  <si>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</si>
  <si>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</si>
  <si>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</si>
  <si>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</si>
  <si>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</si>
  <si>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</si>
  <si>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</si>
  <si>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</si>
  <si>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</si>
  <si>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</si>
  <si>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</si>
  <si>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</si>
  <si>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</si>
  <si>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</si>
  <si>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</si>
  <si>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</si>
  <si>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</si>
  <si>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</si>
  <si>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</si>
  <si>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</si>
  <si>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</si>
  <si>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</si>
  <si>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</si>
  <si>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</si>
  <si>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</si>
  <si>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</si>
  <si>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</si>
  <si>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</si>
  <si>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</si>
  <si>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</si>
  <si>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</si>
  <si>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</si>
  <si>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</si>
  <si>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</si>
  <si>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</si>
  <si>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</si>
  <si>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</si>
  <si>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</si>
  <si>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</si>
  <si>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</si>
  <si>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</si>
  <si>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</si>
  <si>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</si>
  <si>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</si>
  <si>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</si>
  <si>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</si>
  <si>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</si>
  <si>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</si>
  <si>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</si>
  <si>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</si>
  <si>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</si>
  <si>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</si>
  <si>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</si>
  <si>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</si>
  <si>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</si>
  <si>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</si>
  <si>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</si>
  <si>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</si>
  <si>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</si>
  <si>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</si>
  <si>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</si>
  <si>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</si>
  <si>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</si>
  <si>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</si>
  <si>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</si>
  <si>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</si>
  <si>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</si>
  <si>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</si>
  <si>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</si>
  <si>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</si>
  <si>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</si>
  <si>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</si>
  <si>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</si>
  <si>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</si>
  <si>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</si>
  <si>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</si>
  <si>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</si>
  <si>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</si>
  <si>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</si>
  <si>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</si>
  <si>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</si>
  <si>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</si>
  <si>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</si>
  <si>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</si>
  <si>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</si>
  <si>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</si>
  <si>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</si>
  <si>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</si>
  <si>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</si>
  <si>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</si>
  <si>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</si>
  <si>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</si>
  <si>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</si>
  <si>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</si>
  <si>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</si>
  <si>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</si>
  <si>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</si>
  <si>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</si>
  <si>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</si>
  <si>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</si>
  <si>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</si>
  <si>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</si>
  <si>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</si>
  <si>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</si>
  <si>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</si>
  <si>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</si>
  <si>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</si>
  <si>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</si>
  <si>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</si>
  <si>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</si>
  <si>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</si>
  <si>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</si>
  <si>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</si>
  <si>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</si>
  <si>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</si>
  <si>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</si>
  <si>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</si>
  <si>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</si>
  <si>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</si>
  <si>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</si>
  <si>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</si>
  <si>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</si>
  <si>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</si>
  <si>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</si>
  <si>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</si>
  <si>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</si>
  <si>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</si>
  <si>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</si>
  <si>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</si>
  <si>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</si>
  <si>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</si>
  <si>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</si>
  <si>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</si>
  <si>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</si>
  <si>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</si>
  <si>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</si>
  <si>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</si>
  <si>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</si>
  <si>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</si>
  <si>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</si>
  <si>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</si>
  <si>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</si>
  <si>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</si>
  <si>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</si>
  <si>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</si>
  <si>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</si>
  <si>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</si>
  <si>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</si>
  <si>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</si>
  <si>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</si>
  <si>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</si>
  <si>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</si>
  <si>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</si>
  <si>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</si>
  <si>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</si>
  <si>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</si>
  <si>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</si>
  <si>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</si>
  <si>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</si>
  <si>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</si>
  <si>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</si>
  <si>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</si>
  <si>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</si>
  <si>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</si>
  <si>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</si>
  <si>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</si>
  <si>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</si>
  <si>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</si>
  <si>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</si>
  <si>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</si>
  <si>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</si>
  <si>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</si>
  <si>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</si>
  <si>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</si>
  <si>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</si>
  <si>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</si>
  <si>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</si>
  <si>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</si>
  <si>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</si>
  <si>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</si>
  <si>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</si>
  <si>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</si>
  <si>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</si>
  <si>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</si>
  <si>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</si>
  <si>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</si>
  <si>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</si>
  <si>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</si>
  <si>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</si>
  <si>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</si>
  <si>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</si>
  <si>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</si>
  <si>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</si>
  <si>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</si>
  <si>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</si>
  <si>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</si>
  <si>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</si>
  <si>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</si>
  <si>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</si>
  <si>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</si>
  <si>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</si>
  <si>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</si>
  <si>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</si>
  <si>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</si>
  <si>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</si>
  <si>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</si>
  <si>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</si>
  <si>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</si>
  <si>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</si>
  <si>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</si>
  <si>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</si>
  <si>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</si>
  <si>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</si>
  <si>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</si>
  <si>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</si>
  <si>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</si>
  <si>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</si>
  <si>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</si>
  <si>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</si>
  <si>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</si>
  <si>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</si>
  <si>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</si>
  <si>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</si>
  <si>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</si>
  <si>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</si>
  <si>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</si>
  <si>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</si>
  <si>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</si>
  <si>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</si>
  <si>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</si>
  <si>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</si>
  <si>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</si>
  <si>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</si>
  <si>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</si>
  <si>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</si>
  <si>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</si>
  <si>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</si>
  <si>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</si>
  <si>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</si>
  <si>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</si>
  <si>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</si>
  <si>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</si>
  <si>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</si>
  <si>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</si>
  <si>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</si>
  <si>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</si>
  <si>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</si>
  <si>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</si>
  <si>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</si>
  <si>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</si>
  <si>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</si>
  <si>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</si>
  <si>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</si>
  <si>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</si>
  <si>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</si>
  <si>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</si>
  <si>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</si>
  <si>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</si>
  <si>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</si>
  <si>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</si>
  <si>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</si>
  <si>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</si>
  <si>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</si>
  <si>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</si>
  <si>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</si>
  <si>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</si>
  <si>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</si>
  <si>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</si>
  <si>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</si>
  <si>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</si>
  <si>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</si>
  <si>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</si>
  <si>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</si>
  <si>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</si>
  <si>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</si>
  <si>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</si>
  <si>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</si>
  <si>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</si>
  <si>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</si>
  <si>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</si>
  <si>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</si>
  <si>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</si>
  <si>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</si>
  <si>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</si>
  <si>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</si>
  <si>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</si>
  <si>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</si>
  <si>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</si>
  <si>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</si>
  <si>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</si>
  <si>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</si>
  <si>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</si>
  <si>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</si>
  <si>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</si>
  <si>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</si>
  <si>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</si>
  <si>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</si>
  <si>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</si>
  <si>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</si>
  <si>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</si>
  <si>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</si>
  <si>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</si>
  <si>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</si>
  <si>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</si>
  <si>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</si>
  <si>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</si>
  <si>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</si>
  <si>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</si>
  <si>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</si>
  <si>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</si>
  <si>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</si>
  <si>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</si>
  <si>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</si>
  <si>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</si>
  <si>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</si>
  <si>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</si>
  <si>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</si>
  <si>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</si>
  <si>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</si>
  <si>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</si>
  <si>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</si>
  <si>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</si>
  <si>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</si>
  <si>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</si>
  <si>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</si>
  <si>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</si>
  <si>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</si>
  <si>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</si>
  <si>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</si>
  <si>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</si>
  <si>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</si>
  <si>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</si>
  <si>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</si>
  <si>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</si>
  <si>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</si>
  <si>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</si>
  <si>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</si>
  <si>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</si>
  <si>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</si>
  <si>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</si>
  <si>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</si>
  <si>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</si>
  <si>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</si>
  <si>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</si>
  <si>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</si>
  <si>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</si>
  <si>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</si>
  <si>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</si>
  <si>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</si>
  <si>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</si>
  <si>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</si>
  <si>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</si>
  <si>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</si>
  <si>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</si>
  <si>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</si>
  <si>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</si>
  <si>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</si>
  <si>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</si>
  <si>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</si>
  <si>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</si>
  <si>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</si>
  <si>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</si>
  <si>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</si>
  <si>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</si>
  <si>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</si>
  <si>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</si>
  <si>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</si>
  <si>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</si>
  <si>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</si>
  <si>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</si>
  <si>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</si>
  <si>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</si>
  <si>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</si>
  <si>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</si>
  <si>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</si>
  <si>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</si>
  <si>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</si>
  <si>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</si>
  <si>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</si>
  <si>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</si>
  <si>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</si>
  <si>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</si>
  <si>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</si>
  <si>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</si>
  <si>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</si>
  <si>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</si>
  <si>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</si>
  <si>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</si>
  <si>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</si>
  <si>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</si>
  <si>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</si>
  <si>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</si>
  <si>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</si>
  <si>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</si>
  <si>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</si>
  <si>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</si>
  <si>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</si>
  <si>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</si>
  <si>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</si>
  <si>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</si>
  <si>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</si>
  <si>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</si>
  <si>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</si>
  <si>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</si>
  <si>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</si>
  <si>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</si>
  <si>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</si>
  <si>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</si>
  <si>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</si>
  <si>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</si>
  <si>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</si>
  <si>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</si>
  <si>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</si>
  <si>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</si>
  <si>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</si>
  <si>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</si>
  <si>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</si>
  <si>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</si>
  <si>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</si>
  <si>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</si>
  <si>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</si>
  <si>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</si>
  <si>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</si>
  <si>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</si>
  <si>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</si>
  <si>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</si>
  <si>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</si>
  <si>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</si>
  <si>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</si>
  <si>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</si>
  <si>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</si>
  <si>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</si>
  <si>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</si>
  <si>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</si>
  <si>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</si>
  <si>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</si>
  <si>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</si>
  <si>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</si>
  <si>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</si>
  <si>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</si>
  <si>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</si>
  <si>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</si>
  <si>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</si>
  <si>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</si>
  <si>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</si>
  <si>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</si>
  <si>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</si>
  <si>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</si>
  <si>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</si>
  <si>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</si>
  <si>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</si>
  <si>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</si>
  <si>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</si>
  <si>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</si>
  <si>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</si>
  <si>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</si>
  <si>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</si>
  <si>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</si>
  <si>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</si>
  <si>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</si>
  <si>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</si>
  <si>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</si>
  <si>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</si>
  <si>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</si>
  <si>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</si>
  <si>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</si>
  <si>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</si>
  <si>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</si>
  <si>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</si>
  <si>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</si>
  <si>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</si>
  <si>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</si>
  <si>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</si>
  <si>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</si>
  <si>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</si>
  <si>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</si>
  <si>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</si>
  <si>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</si>
  <si>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</si>
  <si>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</si>
  <si>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</si>
  <si>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</si>
  <si>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</si>
  <si>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</si>
  <si>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</si>
  <si>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</si>
  <si>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</si>
  <si>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</si>
  <si>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</si>
  <si>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</si>
  <si>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</si>
  <si>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</si>
  <si>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</si>
  <si>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</si>
  <si>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</si>
  <si>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</si>
  <si>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</si>
  <si>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</si>
  <si>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</si>
  <si>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</si>
  <si>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</si>
  <si>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</si>
  <si>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</si>
  <si>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</si>
  <si>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</si>
  <si>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</si>
  <si>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</si>
  <si>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</si>
  <si>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</si>
  <si>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</si>
  <si>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</si>
  <si>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</si>
  <si>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</si>
  <si>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</si>
  <si>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</si>
  <si>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</si>
  <si>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</si>
  <si>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</si>
  <si>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</si>
  <si>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</si>
  <si>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</si>
  <si>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</si>
  <si>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</si>
  <si>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</si>
  <si>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</si>
  <si>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</si>
  <si>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</si>
  <si>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</si>
  <si>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</si>
  <si>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</si>
  <si>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</si>
  <si>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</si>
  <si>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</si>
  <si>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</si>
  <si>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</si>
  <si>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</si>
  <si>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</si>
  <si>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</si>
  <si>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</si>
  <si>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</si>
  <si>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</si>
  <si>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</si>
  <si>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</si>
  <si>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</si>
  <si>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</si>
  <si>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</si>
  <si>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</si>
  <si>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</si>
  <si>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</si>
  <si>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</si>
  <si>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</si>
  <si>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</si>
  <si>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</si>
  <si>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</si>
  <si>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</si>
  <si>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</si>
  <si>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</si>
  <si>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</si>
  <si>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</si>
  <si>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</si>
  <si>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</si>
  <si>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</si>
  <si>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</si>
  <si>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</si>
  <si>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</si>
  <si>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</si>
  <si>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</si>
  <si>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</si>
  <si>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</si>
  <si>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</si>
  <si>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</si>
  <si>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</si>
  <si>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</si>
  <si>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</si>
  <si>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</si>
  <si>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</si>
  <si>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</si>
  <si>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</si>
  <si>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</si>
  <si>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</si>
  <si>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</si>
  <si>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</si>
  <si>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</si>
  <si>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</si>
  <si>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</si>
  <si>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</si>
  <si>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</si>
  <si>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</si>
  <si>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</si>
  <si>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</si>
  <si>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</si>
  <si>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</si>
  <si>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</si>
  <si>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</si>
  <si>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</si>
  <si>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</si>
  <si>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</si>
  <si>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</si>
  <si>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</si>
  <si>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</si>
  <si>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</si>
  <si>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</si>
  <si>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</si>
  <si>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</si>
  <si>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</si>
  <si>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</si>
  <si>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</si>
  <si>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</si>
  <si>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</si>
  <si>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</si>
  <si>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</si>
  <si>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</si>
  <si>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</si>
  <si>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</si>
  <si>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</si>
  <si>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</si>
  <si>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</si>
  <si>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</si>
  <si>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</si>
  <si>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</si>
  <si>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</si>
  <si>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</si>
  <si>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</si>
  <si>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</si>
  <si>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</si>
  <si>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</si>
  <si>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</si>
  <si>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</si>
  <si>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</si>
  <si>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</si>
  <si>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</si>
  <si>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</si>
  <si>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</si>
  <si>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</si>
  <si>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</si>
  <si>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</si>
  <si>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</si>
  <si>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</si>
  <si>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</si>
  <si>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</si>
  <si>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</si>
  <si>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</si>
  <si>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</si>
  <si>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</si>
  <si>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</si>
  <si>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</si>
  <si>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</si>
  <si>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</si>
  <si>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</si>
  <si>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</si>
  <si>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</si>
  <si>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</si>
  <si>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</si>
  <si>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</si>
  <si>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</si>
  <si>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</si>
  <si>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</si>
  <si>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</si>
  <si>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</si>
  <si>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</si>
  <si>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</si>
  <si>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</si>
  <si>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</si>
  <si>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</si>
  <si>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</si>
  <si>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</si>
  <si>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</si>
  <si>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</si>
  <si>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</si>
  <si>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</si>
  <si>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</si>
  <si>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</si>
  <si>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</si>
  <si>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</si>
  <si>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</si>
  <si>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</si>
  <si>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</si>
  <si>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</si>
  <si>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</si>
  <si>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</si>
  <si>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</si>
  <si>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</si>
  <si>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</si>
  <si>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</si>
  <si>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</si>
  <si>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</si>
  <si>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</si>
  <si>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</si>
  <si>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</si>
  <si>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</si>
  <si>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</si>
  <si>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</si>
  <si>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</si>
  <si>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</si>
  <si>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</si>
  <si>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</si>
  <si>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</si>
  <si>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</si>
  <si>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</si>
  <si>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</si>
  <si>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</si>
  <si>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</si>
  <si>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</si>
  <si>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</si>
  <si>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</si>
  <si>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</si>
  <si>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</si>
  <si>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</si>
  <si>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</si>
  <si>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</si>
  <si>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</si>
  <si>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</si>
  <si>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</si>
  <si>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</si>
  <si>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</si>
  <si>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</si>
  <si>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</si>
  <si>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</si>
  <si>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</si>
  <si>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</si>
  <si>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</si>
  <si>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</si>
  <si>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</si>
  <si>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</si>
  <si>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</si>
  <si>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</si>
  <si>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</si>
  <si>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</si>
  <si>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</si>
  <si>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</si>
  <si>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</si>
  <si>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</si>
  <si>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</si>
  <si>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</si>
  <si>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</si>
  <si>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</si>
  <si>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</si>
  <si>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</si>
  <si>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</si>
  <si>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</si>
  <si>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</si>
  <si>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</si>
  <si>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</si>
  <si>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</si>
  <si>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</si>
  <si>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</si>
  <si>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</si>
  <si>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</si>
  <si>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</si>
  <si>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</si>
  <si>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</si>
  <si>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</si>
  <si>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</si>
  <si>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</si>
  <si>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</si>
  <si>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</si>
  <si>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</si>
  <si>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</si>
  <si>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</si>
  <si>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</si>
  <si>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</si>
  <si>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</si>
  <si>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</si>
  <si>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</si>
  <si>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</si>
  <si>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</si>
  <si>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</si>
  <si>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</si>
  <si>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</si>
  <si>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</si>
  <si>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</si>
  <si>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</si>
  <si>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</si>
  <si>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</si>
  <si>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</si>
  <si>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</si>
  <si>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</si>
  <si>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</si>
  <si>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</si>
  <si>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</si>
  <si>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</si>
  <si>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</si>
  <si>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</si>
  <si>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</si>
  <si>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</si>
  <si>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</si>
  <si>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</si>
  <si>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</si>
  <si>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</si>
  <si>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</si>
  <si>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</si>
  <si>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</si>
  <si>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</si>
  <si>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</si>
  <si>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</si>
  <si>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</si>
  <si>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</si>
  <si>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</si>
  <si>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</si>
  <si>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</si>
  <si>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</si>
  <si>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</si>
  <si>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</si>
  <si>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</si>
  <si>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</si>
  <si>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</si>
  <si>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</si>
  <si>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</si>
  <si>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</si>
  <si>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</si>
  <si>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</si>
  <si>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</si>
  <si>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</si>
  <si>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</si>
  <si>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</si>
  <si>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</si>
  <si>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</si>
  <si>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</si>
  <si>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</si>
  <si>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</si>
  <si>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</si>
  <si>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</si>
  <si>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</si>
  <si>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</si>
  <si>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</si>
  <si>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</si>
  <si>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</si>
  <si>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</si>
  <si>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</si>
  <si>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</si>
  <si>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</si>
  <si>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</si>
  <si>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</si>
  <si>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</si>
  <si>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</si>
  <si>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</si>
  <si>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</si>
  <si>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</si>
  <si>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</si>
  <si>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</si>
  <si>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</si>
  <si>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</si>
  <si>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</si>
  <si>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</si>
  <si>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</si>
  <si>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</si>
  <si>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</si>
  <si>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</si>
  <si>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</si>
  <si>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</si>
  <si>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</si>
  <si>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</si>
  <si>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</si>
  <si>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</si>
  <si>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</si>
  <si>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</si>
  <si>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</si>
  <si>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</si>
  <si>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</si>
  <si>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</si>
  <si>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</si>
  <si>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</si>
  <si>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</si>
  <si>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</si>
  <si>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</si>
  <si>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</si>
  <si>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</si>
  <si>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</si>
  <si>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</si>
  <si>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</si>
  <si>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</si>
  <si>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</si>
  <si>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</si>
  <si>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</si>
  <si>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</si>
  <si>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</si>
  <si>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</si>
  <si>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</si>
  <si>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</si>
  <si>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</si>
  <si>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</si>
  <si>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</si>
  <si>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</si>
  <si>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</si>
  <si>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</si>
  <si>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</si>
  <si>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</si>
  <si>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</si>
  <si>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</si>
  <si>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</si>
  <si>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</si>
  <si>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</si>
  <si>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</si>
  <si>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</si>
  <si>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</si>
  <si>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</si>
  <si>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</si>
  <si>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</si>
  <si>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</si>
  <si>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</si>
  <si>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</si>
  <si>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</si>
  <si>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</si>
  <si>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</si>
  <si>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</si>
  <si>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</si>
  <si>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</si>
  <si>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</si>
  <si>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</si>
  <si>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</si>
  <si>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</si>
  <si>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</si>
  <si>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</si>
  <si>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</si>
  <si>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</si>
  <si>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</si>
  <si>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</si>
  <si>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</si>
  <si>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</si>
  <si>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</si>
  <si>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</si>
  <si>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</si>
  <si>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</si>
  <si>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</si>
  <si>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</si>
  <si>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</si>
  <si>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</si>
  <si>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</si>
  <si>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</si>
  <si>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</si>
  <si>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</si>
  <si>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</si>
  <si>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</si>
  <si>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</si>
  <si>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</si>
  <si>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</si>
  <si>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</si>
  <si>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</si>
  <si>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</si>
  <si>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</si>
  <si>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</si>
  <si>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</si>
  <si>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</si>
  <si>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</si>
  <si>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</si>
  <si>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</si>
  <si>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</si>
  <si>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</si>
  <si>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</si>
  <si>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</si>
  <si>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</si>
  <si>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</si>
  <si>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</si>
  <si>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</si>
  <si>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</si>
  <si>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</si>
  <si>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</si>
  <si>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</si>
  <si>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</si>
  <si>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</si>
  <si>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</si>
  <si>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</si>
  <si>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</si>
  <si>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</si>
  <si>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</si>
  <si>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</si>
  <si>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</si>
  <si>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</si>
  <si>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</si>
  <si>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</si>
  <si>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</si>
  <si>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</si>
  <si>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</si>
  <si>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</si>
  <si>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</si>
  <si>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</si>
  <si>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</si>
  <si>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</si>
  <si>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</si>
  <si>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</si>
  <si>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</si>
  <si>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</si>
  <si>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</si>
  <si>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</si>
  <si>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</si>
  <si>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</si>
  <si>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</si>
  <si>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</si>
  <si>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</si>
  <si>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</si>
  <si>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</si>
  <si>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</si>
  <si>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</si>
  <si>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</si>
  <si>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</si>
  <si>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</si>
  <si>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</si>
  <si>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</si>
  <si>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</si>
  <si>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</si>
  <si>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</si>
  <si>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</si>
  <si>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</si>
  <si>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</si>
  <si>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</si>
  <si>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</si>
  <si>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</si>
  <si>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</si>
  <si>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</si>
  <si>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</si>
  <si>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</si>
  <si>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</si>
  <si>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</si>
  <si>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</si>
  <si>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</si>
  <si>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</si>
  <si>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</si>
  <si>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</si>
  <si>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</si>
  <si>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</si>
  <si>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</si>
  <si>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</si>
  <si>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</si>
  <si>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</si>
  <si>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</si>
  <si>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</si>
  <si>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</si>
  <si>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</si>
  <si>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</si>
  <si>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</si>
  <si>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</si>
  <si>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</si>
  <si>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</si>
  <si>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</si>
  <si>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</si>
  <si>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</si>
  <si>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</si>
  <si>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</si>
  <si>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</si>
  <si>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</si>
  <si>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</si>
  <si>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</si>
  <si>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</si>
  <si>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</si>
  <si>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</si>
  <si>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</si>
  <si>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</si>
  <si>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</si>
  <si>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</si>
  <si>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</si>
  <si>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</si>
  <si>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</si>
  <si>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</si>
  <si>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</si>
  <si>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</si>
  <si>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</si>
  <si>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</si>
  <si>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</si>
  <si>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</si>
  <si>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</si>
  <si>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</si>
  <si>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</si>
  <si>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</si>
  <si>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</si>
  <si>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</si>
  <si>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</si>
  <si>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</si>
  <si>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</si>
  <si>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</si>
  <si>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</si>
  <si>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</si>
  <si>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</si>
  <si>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</si>
  <si>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</si>
  <si>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</si>
  <si>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</si>
  <si>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</si>
  <si>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</si>
  <si>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</si>
  <si>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</si>
  <si>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</si>
  <si>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</si>
  <si>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</si>
  <si>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</si>
  <si>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</si>
  <si>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</si>
  <si>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</si>
  <si>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</si>
  <si>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</si>
  <si>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</si>
  <si>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</si>
  <si>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</si>
  <si>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</si>
  <si>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</si>
  <si>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</si>
  <si>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</si>
  <si>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</si>
  <si>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</si>
  <si>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</si>
  <si>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</si>
  <si>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</si>
  <si>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</si>
  <si>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</si>
  <si>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</si>
  <si>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</si>
  <si>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</si>
  <si>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</si>
  <si>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</si>
  <si>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</si>
  <si>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</si>
  <si>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</si>
  <si>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</si>
  <si>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</si>
  <si>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</si>
  <si>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</si>
  <si>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</si>
  <si>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</si>
  <si>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</si>
  <si>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</si>
  <si>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</si>
  <si>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</si>
  <si>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</si>
  <si>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</si>
  <si>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</si>
  <si>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</si>
  <si>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</si>
  <si>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</si>
  <si>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</si>
  <si>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</si>
  <si>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</si>
  <si>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</si>
  <si>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</si>
  <si>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</si>
  <si>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</si>
  <si>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</si>
  <si>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</si>
  <si>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</si>
  <si>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</si>
  <si>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</si>
  <si>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</si>
  <si>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</si>
  <si>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</si>
  <si>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</si>
  <si>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</si>
  <si>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</si>
  <si>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</si>
  <si>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</si>
  <si>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</si>
  <si>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</si>
  <si>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</si>
  <si>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</si>
  <si>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</si>
  <si>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</si>
  <si>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</si>
  <si>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</si>
  <si>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</si>
  <si>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</si>
  <si>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</si>
  <si>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</si>
  <si>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</si>
  <si>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</si>
  <si>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</si>
  <si>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</si>
  <si>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</si>
  <si>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</si>
  <si>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</si>
  <si>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</si>
  <si>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</si>
  <si>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</si>
  <si>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</si>
  <si>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</si>
  <si>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</si>
  <si>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</si>
  <si>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</si>
  <si>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</si>
  <si>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</si>
  <si>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</si>
  <si>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</si>
  <si>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</si>
  <si>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</si>
  <si>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</si>
  <si>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</si>
  <si>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</si>
  <si>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</si>
  <si>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</si>
  <si>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</si>
  <si>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</si>
  <si>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</si>
  <si>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</si>
  <si>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</si>
  <si>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</si>
  <si>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</si>
  <si>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</si>
  <si>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</si>
  <si>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</si>
  <si>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</si>
  <si>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</si>
  <si>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</si>
  <si>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</si>
  <si>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</si>
  <si>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</si>
  <si>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</si>
  <si>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</si>
  <si>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</si>
  <si>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</si>
  <si>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</si>
  <si>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</si>
  <si>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</si>
  <si>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</si>
  <si>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</si>
  <si>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</si>
  <si>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</si>
  <si>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</si>
  <si>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</si>
  <si>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</si>
  <si>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</si>
  <si>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</si>
  <si>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</si>
  <si>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</si>
  <si>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</si>
  <si>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</si>
  <si>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</si>
  <si>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</si>
  <si>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</si>
  <si>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</si>
  <si>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</si>
  <si>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</si>
  <si>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</si>
  <si>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</si>
  <si>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</si>
  <si>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</si>
  <si>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</si>
  <si>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</si>
  <si>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</si>
  <si>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</si>
  <si>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</si>
  <si>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</si>
  <si>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</si>
  <si>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</si>
  <si>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</si>
  <si>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</si>
  <si>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</si>
  <si>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</si>
  <si>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</si>
  <si>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</si>
  <si>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</si>
  <si>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</si>
  <si>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</si>
  <si>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</si>
  <si>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</si>
  <si>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</si>
  <si>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</si>
  <si>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</si>
  <si>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</si>
  <si>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</si>
  <si>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</si>
  <si>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</si>
  <si>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</si>
  <si>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</si>
  <si>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</si>
  <si>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</si>
  <si>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</si>
  <si>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</si>
  <si>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</si>
  <si>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</si>
  <si>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</si>
  <si>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</si>
  <si>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</si>
  <si>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</si>
  <si>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</si>
  <si>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</si>
  <si>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</si>
  <si>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</si>
  <si>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</si>
  <si>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</si>
  <si>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</si>
  <si>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</si>
  <si>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</si>
  <si>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</si>
  <si>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</si>
  <si>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</si>
  <si>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</si>
  <si>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</si>
  <si>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</si>
  <si>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</si>
  <si>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</si>
  <si>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</si>
  <si>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</si>
  <si>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</si>
  <si>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</si>
  <si>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</si>
  <si>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</si>
  <si>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</si>
  <si>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</si>
  <si>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</si>
  <si>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</si>
  <si>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</si>
  <si>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</si>
  <si>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</si>
  <si>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</si>
  <si>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</si>
  <si>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</si>
  <si>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</si>
  <si>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</si>
  <si>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</si>
  <si>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</si>
  <si>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</si>
  <si>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</si>
  <si>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</si>
  <si>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</si>
  <si>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</si>
  <si>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</si>
  <si>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</si>
  <si>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</si>
  <si>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</si>
  <si>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</si>
  <si>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</si>
  <si>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</si>
  <si>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</si>
  <si>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</si>
  <si>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</si>
  <si>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</si>
  <si>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</si>
  <si>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</si>
  <si>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</si>
  <si>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</si>
  <si>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</si>
  <si>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</si>
  <si>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</si>
  <si>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</si>
  <si>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</si>
  <si>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</si>
  <si>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</si>
  <si>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</si>
  <si>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</si>
  <si>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</si>
  <si>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</si>
  <si>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</si>
  <si>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</si>
  <si>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</si>
  <si>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</si>
  <si>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</si>
  <si>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</si>
  <si>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</si>
  <si>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</si>
  <si>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</si>
  <si>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</si>
  <si>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</si>
  <si>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</si>
  <si>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</si>
  <si>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</si>
  <si>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</si>
  <si>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</si>
  <si>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</si>
  <si>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</si>
  <si>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</si>
  <si>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</si>
  <si>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</si>
  <si>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</si>
  <si>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</si>
  <si>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</si>
  <si>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</si>
  <si>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</si>
  <si>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</si>
  <si>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</si>
  <si>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</si>
  <si>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</si>
  <si>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</si>
  <si>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</si>
  <si>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</si>
  <si>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</si>
  <si>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</si>
  <si>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</si>
  <si>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</si>
  <si>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</si>
  <si>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</si>
  <si>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</si>
  <si>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</si>
  <si>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</si>
  <si>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</si>
  <si>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</si>
  <si>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</si>
  <si>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</si>
  <si>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</si>
  <si>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</si>
  <si>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</si>
  <si>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</si>
  <si>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</si>
  <si>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</si>
  <si>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</si>
  <si>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</si>
  <si>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</si>
  <si>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</si>
  <si>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</si>
  <si>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</si>
  <si>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</si>
  <si>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</si>
  <si>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</si>
  <si>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</si>
  <si>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</si>
  <si>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</si>
  <si>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</si>
  <si>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</si>
  <si>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</si>
  <si>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</si>
  <si>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</si>
  <si>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</si>
  <si>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</si>
  <si>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</si>
  <si>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</si>
  <si>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</si>
  <si>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</si>
  <si>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</si>
  <si>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</si>
  <si>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</si>
  <si>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</si>
  <si>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</si>
  <si>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</si>
  <si>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</si>
  <si>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</si>
  <si>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</si>
  <si>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</si>
  <si>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</si>
  <si>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</si>
  <si>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</si>
  <si>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</si>
  <si>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</si>
  <si>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</si>
  <si>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</si>
  <si>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</si>
  <si>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</si>
  <si>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</si>
  <si>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</si>
  <si>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</si>
  <si>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</si>
  <si>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</si>
  <si>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</si>
  <si>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</si>
  <si>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</si>
  <si>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</si>
  <si>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</si>
  <si>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</si>
  <si>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</si>
  <si>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</si>
  <si>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</si>
  <si>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</si>
  <si>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</si>
  <si>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</si>
  <si>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</si>
  <si>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</si>
  <si>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</si>
  <si>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</si>
  <si>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</si>
  <si>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</si>
  <si>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</si>
  <si>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</si>
  <si>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</si>
  <si>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</si>
  <si>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</si>
  <si>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</si>
  <si>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</si>
  <si>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</si>
  <si>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</si>
  <si>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</si>
  <si>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</si>
  <si>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</si>
  <si>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</si>
  <si>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</si>
  <si>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</si>
  <si>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</si>
  <si>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</si>
  <si>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</si>
  <si>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</si>
  <si>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</si>
  <si>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</si>
  <si>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</si>
  <si>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</si>
  <si>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</si>
  <si>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</si>
  <si>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</si>
  <si>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</si>
  <si>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</si>
  <si>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</si>
  <si>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</si>
  <si>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</si>
  <si>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</si>
  <si>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</si>
  <si>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</si>
  <si>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</si>
  <si>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</si>
  <si>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</si>
  <si>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</si>
  <si>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</si>
  <si>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</si>
  <si>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</si>
  <si>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</si>
  <si>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</si>
  <si>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</si>
  <si>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</si>
  <si>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</si>
  <si>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</si>
  <si>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</si>
  <si>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</si>
  <si>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</si>
  <si>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</si>
  <si>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</si>
  <si>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</si>
  <si>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</si>
  <si>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</si>
  <si>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</si>
  <si>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</si>
  <si>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</si>
  <si>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</si>
  <si>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</si>
  <si>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</si>
  <si>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</si>
  <si>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</si>
  <si>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</si>
  <si>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</si>
  <si>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</si>
  <si>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</si>
  <si>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</si>
  <si>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</si>
  <si>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</si>
  <si>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</si>
  <si>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</si>
  <si>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</si>
  <si>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</si>
  <si>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</si>
  <si>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</si>
  <si>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</si>
  <si>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</si>
  <si>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</si>
  <si>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</si>
  <si>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</si>
  <si>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</si>
  <si>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</si>
  <si>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</si>
  <si>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</si>
  <si>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</si>
  <si>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</si>
  <si>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</si>
  <si>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</si>
  <si>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</si>
  <si>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</si>
  <si>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</si>
  <si>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</si>
  <si>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</si>
  <si>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</si>
  <si>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</si>
  <si>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</si>
  <si>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</si>
  <si>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</si>
  <si>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</si>
  <si>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</si>
  <si>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</si>
  <si>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</si>
  <si>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</si>
  <si>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</si>
  <si>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</si>
  <si>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</si>
  <si>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</si>
  <si>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</si>
  <si>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</si>
  <si>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</si>
  <si>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</si>
  <si>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</si>
  <si>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</si>
  <si>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</si>
  <si>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</si>
  <si>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</si>
  <si>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</si>
  <si>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</si>
  <si>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</si>
  <si>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</si>
  <si>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</si>
  <si>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</si>
  <si>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</si>
  <si>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</si>
  <si>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</si>
  <si>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</si>
  <si>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</si>
  <si>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</si>
  <si>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</si>
  <si>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</si>
  <si>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</si>
  <si>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</si>
  <si>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</si>
  <si>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</si>
  <si>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</si>
  <si>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</si>
  <si>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</si>
  <si>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</si>
  <si>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</si>
  <si>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</si>
  <si>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</si>
  <si>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</si>
  <si>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</si>
  <si>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</si>
  <si>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</si>
  <si>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</si>
  <si>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</si>
  <si>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</si>
  <si>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</si>
  <si>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</si>
  <si>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</si>
  <si>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</si>
  <si>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</si>
  <si>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</si>
  <si>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</si>
  <si>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</si>
  <si>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</si>
  <si>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</si>
  <si>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</si>
  <si>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</si>
  <si>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</si>
  <si>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</si>
  <si>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</si>
  <si>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</si>
  <si>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</si>
  <si>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</si>
  <si>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</si>
  <si>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</si>
  <si>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</si>
  <si>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</si>
  <si>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</si>
  <si>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</si>
  <si>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</si>
  <si>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</si>
  <si>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</si>
  <si>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</si>
  <si>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</si>
  <si>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</si>
  <si>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</si>
  <si>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</si>
  <si>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</si>
  <si>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</si>
  <si>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</si>
  <si>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</si>
  <si>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</si>
  <si>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</si>
  <si>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</si>
  <si>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</si>
  <si>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</si>
  <si>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</si>
  <si>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</si>
  <si>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</si>
  <si>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</si>
  <si>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</si>
  <si>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</si>
  <si>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</si>
  <si>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</si>
  <si>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</si>
  <si>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</si>
  <si>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</si>
  <si>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</si>
  <si>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</si>
  <si>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</si>
  <si>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</si>
  <si>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</si>
  <si>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</si>
  <si>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</si>
  <si>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</si>
  <si>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</si>
  <si>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</si>
  <si>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</si>
  <si>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</si>
  <si>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</si>
  <si>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</si>
  <si>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</si>
  <si>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</si>
  <si>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</si>
  <si>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</si>
  <si>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</si>
  <si>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</si>
  <si>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</si>
  <si>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</si>
  <si>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</si>
  <si>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</si>
  <si>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</si>
  <si>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</si>
  <si>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</si>
  <si>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</si>
  <si>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</si>
  <si>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</si>
  <si>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</si>
  <si>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</si>
  <si>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</si>
  <si>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</si>
  <si>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</si>
  <si>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</si>
  <si>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</si>
  <si>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</si>
  <si>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</si>
  <si>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</si>
  <si>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</si>
  <si>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</si>
  <si>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</si>
  <si>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</si>
  <si>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</si>
  <si>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</si>
  <si>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</si>
  <si>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</si>
  <si>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</si>
  <si>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</si>
  <si>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</si>
  <si>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</si>
  <si>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</si>
  <si>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</si>
  <si>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</si>
  <si>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</si>
  <si>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</si>
  <si>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</si>
  <si>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</si>
  <si>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</si>
  <si>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</si>
  <si>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</si>
  <si>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</si>
  <si>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</si>
  <si>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</si>
  <si>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</si>
  <si>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</si>
  <si>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</si>
  <si>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</si>
  <si>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</si>
  <si>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</si>
  <si>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</si>
  <si>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</si>
  <si>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</si>
  <si>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</si>
  <si>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</si>
  <si>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</si>
  <si>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</si>
  <si>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</si>
  <si>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</si>
  <si>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</si>
  <si>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</si>
  <si>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</si>
  <si>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</si>
  <si>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</si>
  <si>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</si>
  <si>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</si>
  <si>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</si>
  <si>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</si>
  <si>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</si>
  <si>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</si>
  <si>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</si>
  <si>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</si>
  <si>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</si>
  <si>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</si>
  <si>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</si>
  <si>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</si>
  <si>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</si>
  <si>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</si>
  <si>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</si>
  <si>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</si>
  <si>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</si>
  <si>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</si>
  <si>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</si>
  <si>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</si>
  <si>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</si>
  <si>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</si>
  <si>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</si>
  <si>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</si>
  <si>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</si>
  <si>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</si>
  <si>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</si>
  <si>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</si>
  <si>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</si>
  <si>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</si>
  <si>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</si>
  <si>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</si>
  <si>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</si>
  <si>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</si>
  <si>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</si>
  <si>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</si>
  <si>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</si>
  <si>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</si>
  <si>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</si>
  <si>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</si>
  <si>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</si>
  <si>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</si>
  <si>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</si>
  <si>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</si>
  <si>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</si>
  <si>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</si>
  <si>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</si>
  <si>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</si>
  <si>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</si>
  <si>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</si>
  <si>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</si>
  <si>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</si>
  <si>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</si>
  <si>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</si>
  <si>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</si>
  <si>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</si>
  <si>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</si>
  <si>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</si>
  <si>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</si>
  <si>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</si>
  <si>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</si>
  <si>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</si>
  <si>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</si>
  <si>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</si>
  <si>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</si>
  <si>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</si>
  <si>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</si>
  <si>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</si>
  <si>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</si>
  <si>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</si>
  <si>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</si>
  <si>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</si>
  <si>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</si>
  <si>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</si>
  <si>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</si>
  <si>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</si>
  <si>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</si>
  <si>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</si>
  <si>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</si>
  <si>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</si>
  <si>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</si>
  <si>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</si>
  <si>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</si>
  <si>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</si>
  <si>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</si>
  <si>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</si>
  <si>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</si>
  <si>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</si>
  <si>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</si>
  <si>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</si>
  <si>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</si>
  <si>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</si>
  <si>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</si>
  <si>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</si>
  <si>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</si>
  <si>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</si>
  <si>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</si>
  <si>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</si>
  <si>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</si>
  <si>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</si>
  <si>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</si>
  <si>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</si>
  <si>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</si>
  <si>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</si>
  <si>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</si>
  <si>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</si>
  <si>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</si>
  <si>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</si>
  <si>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</si>
  <si>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</si>
  <si>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</si>
  <si>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</si>
  <si>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</si>
  <si>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</si>
  <si>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</si>
  <si>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</si>
  <si>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</si>
  <si>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</si>
  <si>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</si>
  <si>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</si>
  <si>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</si>
  <si>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</si>
  <si>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</si>
  <si>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</si>
  <si>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</si>
  <si>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</si>
  <si>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</si>
  <si>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</si>
  <si>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</si>
  <si>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</si>
  <si>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</si>
  <si>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</si>
  <si>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</si>
  <si>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</si>
  <si>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</si>
  <si>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</si>
  <si>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</si>
  <si>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</si>
  <si>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</si>
  <si>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</si>
  <si>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</si>
  <si>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</si>
  <si>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</si>
  <si>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</si>
  <si>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</si>
  <si>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</si>
  <si>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</si>
  <si>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</si>
  <si>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</si>
  <si>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</si>
  <si>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</si>
  <si>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</si>
  <si>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</si>
  <si>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</si>
  <si>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</si>
  <si>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</si>
  <si>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</si>
  <si>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</si>
  <si>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</si>
  <si>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</si>
  <si>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</si>
  <si>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</si>
  <si>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</si>
  <si>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</si>
  <si>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</si>
  <si>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</si>
  <si>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</si>
  <si>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</si>
  <si>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</si>
  <si>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</si>
  <si>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</si>
  <si>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</si>
  <si>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</si>
  <si>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</si>
  <si>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</si>
  <si>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</si>
  <si>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</si>
  <si>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</si>
  <si>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</si>
  <si>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</si>
  <si>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</si>
  <si>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</si>
  <si>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</si>
  <si>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</si>
  <si>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</si>
  <si>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</si>
  <si>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</si>
  <si>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</si>
  <si>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</si>
  <si>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</si>
  <si>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</si>
  <si>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</si>
  <si>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</si>
  <si>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</si>
  <si>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</si>
  <si>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</si>
  <si>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</si>
  <si>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</si>
  <si>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</si>
  <si>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</si>
  <si>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</si>
  <si>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</si>
  <si>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</si>
  <si>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</si>
  <si>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</si>
  <si>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</si>
  <si>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</si>
  <si>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</si>
  <si>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</si>
  <si>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</si>
  <si>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</si>
  <si>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</si>
  <si>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</si>
  <si>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</si>
  <si>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</si>
  <si>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</si>
  <si>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</si>
  <si>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</si>
  <si>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</si>
  <si>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</si>
  <si>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</si>
  <si>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</si>
  <si>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</si>
  <si>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</si>
  <si>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</si>
  <si>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</si>
  <si>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</si>
  <si>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</si>
  <si>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</si>
  <si>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</si>
  <si>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</si>
  <si>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</si>
  <si>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</si>
  <si>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</si>
  <si>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</si>
  <si>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</si>
  <si>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</si>
  <si>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</si>
  <si>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</si>
  <si>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</si>
  <si>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</si>
  <si>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</si>
  <si>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</si>
  <si>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</si>
  <si>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</si>
  <si>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</si>
  <si>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</si>
  <si>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</si>
  <si>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</si>
  <si>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</si>
  <si>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</si>
  <si>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</si>
  <si>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</si>
  <si>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</si>
  <si>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</si>
  <si>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</si>
  <si>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</si>
  <si>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</si>
  <si>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</si>
  <si>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</si>
  <si>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</si>
  <si>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</si>
  <si>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</si>
  <si>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</si>
  <si>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</si>
  <si>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</si>
  <si>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</si>
  <si>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</si>
  <si>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</si>
  <si>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</si>
  <si>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</si>
  <si>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</si>
  <si>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</si>
  <si>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</si>
  <si>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</si>
  <si>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</si>
  <si>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</si>
  <si>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</si>
  <si>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</si>
  <si>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</si>
  <si>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</si>
  <si>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</si>
  <si>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</si>
  <si>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</si>
  <si>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</si>
  <si>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</si>
  <si>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</si>
  <si>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</si>
  <si>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</si>
  <si>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</si>
  <si>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</si>
  <si>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</si>
  <si>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</si>
  <si>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</si>
  <si>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</si>
  <si>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</si>
  <si>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</si>
  <si>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</si>
  <si>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</si>
  <si>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</si>
  <si>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</si>
  <si>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</si>
  <si>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</si>
  <si>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</si>
  <si>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</si>
  <si>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</si>
  <si>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</si>
  <si>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</si>
  <si>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</si>
  <si>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</si>
  <si>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</si>
  <si>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</si>
  <si>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</si>
  <si>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</si>
  <si>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</si>
  <si>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</si>
  <si>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</si>
  <si>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</si>
  <si>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</si>
  <si>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</si>
  <si>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</si>
  <si>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</si>
  <si>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</si>
  <si>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</si>
  <si>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</si>
  <si>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</si>
  <si>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</si>
  <si>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</si>
  <si>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</si>
  <si>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</si>
  <si>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</si>
  <si>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</si>
  <si>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</si>
  <si>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</si>
  <si>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</si>
  <si>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</si>
  <si>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</si>
  <si>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</si>
  <si>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</si>
  <si>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</si>
  <si>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</si>
  <si>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</si>
  <si>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</si>
  <si>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</si>
  <si>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</si>
  <si>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</si>
  <si>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</si>
  <si>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</si>
  <si>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</si>
  <si>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</si>
  <si>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</si>
  <si>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</si>
  <si>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</si>
  <si>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</si>
  <si>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</si>
  <si>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</si>
  <si>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</si>
  <si>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</si>
  <si>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</si>
  <si>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</si>
  <si>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</si>
  <si>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</si>
  <si>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</si>
  <si>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</si>
  <si>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</si>
  <si>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</si>
  <si>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</si>
  <si>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</si>
  <si>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</si>
  <si>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</si>
  <si>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</si>
  <si>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</si>
  <si>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</si>
  <si>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</si>
  <si>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</si>
  <si>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</si>
  <si>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</si>
  <si>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</si>
  <si>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</si>
  <si>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</si>
  <si>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</si>
  <si>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</si>
  <si>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</si>
  <si>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</si>
  <si>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</si>
  <si>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</si>
  <si>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</si>
  <si>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</si>
  <si>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</si>
  <si>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</si>
  <si>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</si>
  <si>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</si>
  <si>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</si>
  <si>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</si>
  <si>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</si>
  <si>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</si>
  <si>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</si>
  <si>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</si>
  <si>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</si>
  <si>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</si>
  <si>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</si>
  <si>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</si>
  <si>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</si>
  <si>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</si>
  <si>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</si>
  <si>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</si>
  <si>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</si>
  <si>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</si>
  <si>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</si>
  <si>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</si>
  <si>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</si>
  <si>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</si>
  <si>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</si>
  <si>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</si>
  <si>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</si>
  <si>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</si>
  <si>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</si>
  <si>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</si>
  <si>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</si>
  <si>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</si>
  <si>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</si>
  <si>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</si>
  <si>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</si>
  <si>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</si>
  <si>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</si>
  <si>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</si>
  <si>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</si>
  <si>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</si>
  <si>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</si>
  <si>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</si>
  <si>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</si>
  <si>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</si>
  <si>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</si>
  <si>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</si>
  <si>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</si>
  <si>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</si>
  <si>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</si>
  <si>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</si>
  <si>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</si>
  <si>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</si>
  <si>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</si>
  <si>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</si>
  <si>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</si>
  <si>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</si>
  <si>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</si>
  <si>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</si>
  <si>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</si>
  <si>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</si>
  <si>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</si>
  <si>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</si>
  <si>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</si>
  <si>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</si>
  <si>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</si>
  <si>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</si>
  <si>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</si>
  <si>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</si>
  <si>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</si>
  <si>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</si>
  <si>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</si>
  <si>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</si>
  <si>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</si>
  <si>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</si>
  <si>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</si>
  <si>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</si>
  <si>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</si>
  <si>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</si>
  <si>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</si>
  <si>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</si>
  <si>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</si>
  <si>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</si>
  <si>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</si>
  <si>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</si>
  <si>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</si>
  <si>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</si>
  <si>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</si>
  <si>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</si>
  <si>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</si>
  <si>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</si>
  <si>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</si>
  <si>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</si>
  <si>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</si>
  <si>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</si>
  <si>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</si>
  <si>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</si>
  <si>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</si>
  <si>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</si>
  <si>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</si>
  <si>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</si>
  <si>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</si>
  <si>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</si>
  <si>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</si>
  <si>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</si>
  <si>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</si>
  <si>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</si>
  <si>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</si>
  <si>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</si>
  <si>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</si>
  <si>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</si>
  <si>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</si>
  <si>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</si>
  <si>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</si>
  <si>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</si>
  <si>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</si>
  <si>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</si>
  <si>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</si>
  <si>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</si>
  <si>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</si>
  <si>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</si>
  <si>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</si>
  <si>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</si>
  <si>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</si>
  <si>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</si>
  <si>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</si>
  <si>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</si>
  <si>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</si>
  <si>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</si>
  <si>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</si>
  <si>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</si>
  <si>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</si>
  <si>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</si>
  <si>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</si>
  <si>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</si>
  <si>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</si>
  <si>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</si>
  <si>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</si>
  <si>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</si>
  <si>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</si>
  <si>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</si>
  <si>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</si>
  <si>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</si>
  <si>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</si>
  <si>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</si>
  <si>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</si>
  <si>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</si>
  <si>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</si>
  <si>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</si>
  <si>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</si>
  <si>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</si>
  <si>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</si>
  <si>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</si>
  <si>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</si>
  <si>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</si>
  <si>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</si>
  <si>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</si>
  <si>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</si>
  <si>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</si>
  <si>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</si>
  <si>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</si>
  <si>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</si>
  <si>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</si>
  <si>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</si>
  <si>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</si>
  <si>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</si>
  <si>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</si>
  <si>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</si>
  <si>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</si>
  <si>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</si>
  <si>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</si>
  <si>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</si>
  <si>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</si>
  <si>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</si>
  <si>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</si>
  <si>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</si>
  <si>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</si>
  <si>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</si>
  <si>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</si>
  <si>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</si>
  <si>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</si>
  <si>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</si>
  <si>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</si>
  <si>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</si>
  <si>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</si>
  <si>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</si>
  <si>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</si>
  <si>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</si>
  <si>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</si>
  <si>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</si>
  <si>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</si>
  <si>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</si>
  <si>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</si>
  <si>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</si>
  <si>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</si>
  <si>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</si>
  <si>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</si>
  <si>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</si>
  <si>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</si>
  <si>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</si>
  <si>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</si>
  <si>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</si>
  <si>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</si>
  <si>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</si>
  <si>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</si>
  <si>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</si>
  <si>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</si>
  <si>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</si>
  <si>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</si>
  <si>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</si>
  <si>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</si>
  <si>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</si>
  <si>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</si>
  <si>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</si>
  <si>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</si>
  <si>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</si>
  <si>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</si>
  <si>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</si>
  <si>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</si>
  <si>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</si>
  <si>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</si>
  <si>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</si>
  <si>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</si>
  <si>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</si>
  <si>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</si>
  <si>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</si>
  <si>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</si>
  <si>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</si>
  <si>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</si>
  <si>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</si>
  <si>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</si>
  <si>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</si>
  <si>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</si>
  <si>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</si>
  <si>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</si>
  <si>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</si>
  <si>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</si>
  <si>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</si>
  <si>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</si>
  <si>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</si>
  <si>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</si>
  <si>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</si>
  <si>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</si>
  <si>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</si>
  <si>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</si>
  <si>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</si>
  <si>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</si>
  <si>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</si>
  <si>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</si>
  <si>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</si>
  <si>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</si>
  <si>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</si>
  <si>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</si>
  <si>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</si>
  <si>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</si>
  <si>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</si>
  <si>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</si>
  <si>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</si>
  <si>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</si>
  <si>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</si>
  <si>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</si>
  <si>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</si>
  <si>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</si>
  <si>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</si>
  <si>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</si>
  <si>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</si>
  <si>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</si>
  <si>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</si>
  <si>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</si>
  <si>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</si>
  <si>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</si>
  <si>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</si>
  <si>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</si>
  <si>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</si>
  <si>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</si>
  <si>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</si>
  <si>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</si>
  <si>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</si>
  <si>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</si>
  <si>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</si>
  <si>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</si>
  <si>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</si>
  <si>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</si>
  <si>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</si>
  <si>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</si>
  <si>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</si>
  <si>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</si>
  <si>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</si>
  <si>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</si>
  <si>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</si>
  <si>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</si>
  <si>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</si>
  <si>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</si>
  <si>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</si>
  <si>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</si>
  <si>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</si>
  <si>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</si>
  <si>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</si>
  <si>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</si>
  <si>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</si>
  <si>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</si>
  <si>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</si>
  <si>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</si>
  <si>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</si>
  <si>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</si>
  <si>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</si>
  <si>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</si>
  <si>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</si>
  <si>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</si>
  <si>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</si>
  <si>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</si>
  <si>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</si>
  <si>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</si>
  <si>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</si>
  <si>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</si>
  <si>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</si>
  <si>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</si>
  <si>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</si>
  <si>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</si>
  <si>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</si>
  <si>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</si>
  <si>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</si>
  <si>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</si>
  <si>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</si>
  <si>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</si>
  <si>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</si>
  <si>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</si>
  <si>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</si>
  <si>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</si>
  <si>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</si>
  <si>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</si>
  <si>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</si>
  <si>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</si>
  <si>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</si>
  <si>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</si>
  <si>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</si>
  <si>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</si>
  <si>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</si>
  <si>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</si>
  <si>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</si>
  <si>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</si>
  <si>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</si>
  <si>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</si>
  <si>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</si>
  <si>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</si>
  <si>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</si>
  <si>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</si>
  <si>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</si>
  <si>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</si>
  <si>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</si>
  <si>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</si>
  <si>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</si>
  <si>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</si>
  <si>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</si>
  <si>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</si>
  <si>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</si>
  <si>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</si>
  <si>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</si>
  <si>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</si>
  <si>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</si>
  <si>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</si>
  <si>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</si>
  <si>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</si>
  <si>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</si>
  <si>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</si>
  <si>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</si>
  <si>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</si>
  <si>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</si>
  <si>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</si>
  <si>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</si>
  <si>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</si>
  <si>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</si>
  <si>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</si>
  <si>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</si>
  <si>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</si>
  <si>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</si>
  <si>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</si>
  <si>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</si>
  <si>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</si>
  <si>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</si>
  <si>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</si>
  <si>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</si>
  <si>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</si>
  <si>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</si>
  <si>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</si>
  <si>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</si>
  <si>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</si>
  <si>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</si>
  <si>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</si>
  <si>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</si>
  <si>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</si>
  <si>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</si>
  <si>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</si>
  <si>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</si>
  <si>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</si>
  <si>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</si>
  <si>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</si>
  <si>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</si>
  <si>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</si>
  <si>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</si>
  <si>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</si>
  <si>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</si>
  <si>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</si>
  <si>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</si>
  <si>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</si>
  <si>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</si>
  <si>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</si>
  <si>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</si>
  <si>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</si>
  <si>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</si>
  <si>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</si>
  <si>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</si>
  <si>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</si>
  <si>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</si>
  <si>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</si>
  <si>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</si>
  <si>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</si>
  <si>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</si>
  <si>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</si>
  <si>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</si>
  <si>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</si>
  <si>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</si>
  <si>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</si>
  <si>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</si>
  <si>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</si>
  <si>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</si>
  <si>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</si>
  <si>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</si>
  <si>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</si>
  <si>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</si>
  <si>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</si>
  <si>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</si>
  <si>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</si>
  <si>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</si>
  <si>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</si>
  <si>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</si>
  <si>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</si>
  <si>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</si>
  <si>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</si>
  <si>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</si>
  <si>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</si>
  <si>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</si>
  <si>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</si>
  <si>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</si>
  <si>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</si>
  <si>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</si>
  <si>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</si>
  <si>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</si>
  <si>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</si>
  <si>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</si>
  <si>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</si>
  <si>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</si>
  <si>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</si>
  <si>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</si>
  <si>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</si>
  <si>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</si>
  <si>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</si>
  <si>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</si>
  <si>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</si>
  <si>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</si>
  <si>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</si>
  <si>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</si>
  <si>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</si>
  <si>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</si>
  <si>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</si>
  <si>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</si>
  <si>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</si>
  <si>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</si>
  <si>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</si>
  <si>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</si>
  <si>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</si>
  <si>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</si>
  <si>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</si>
  <si>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</si>
  <si>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</si>
  <si>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</si>
  <si>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</si>
  <si>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</si>
  <si>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</si>
  <si>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</si>
  <si>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</si>
  <si>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</si>
  <si>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</si>
  <si>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</si>
  <si>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</si>
  <si>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</si>
  <si>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</si>
  <si>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</si>
  <si>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</si>
  <si>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</si>
  <si>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</si>
  <si>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</si>
  <si>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</si>
  <si>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</si>
  <si>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</si>
  <si>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</si>
  <si>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</si>
  <si>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</si>
  <si>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</si>
  <si>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</si>
  <si>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</si>
  <si>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</si>
  <si>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</si>
  <si>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</si>
  <si>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</si>
  <si>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</si>
  <si>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</si>
  <si>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</si>
  <si>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</si>
  <si>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</si>
  <si>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</si>
  <si>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</si>
  <si>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</si>
  <si>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</si>
  <si>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</si>
  <si>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</si>
  <si>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</si>
  <si>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</si>
  <si>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</si>
  <si>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</si>
  <si>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</si>
  <si>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</si>
  <si>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</si>
  <si>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</si>
  <si>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</si>
  <si>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</si>
  <si>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</si>
  <si>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</si>
  <si>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</si>
  <si>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</si>
  <si>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</si>
  <si>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</si>
  <si>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</si>
  <si>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</si>
  <si>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</si>
  <si>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</si>
  <si>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</si>
  <si>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</si>
  <si>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</si>
  <si>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</si>
  <si>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</si>
  <si>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</si>
  <si>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</si>
  <si>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</si>
  <si>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</si>
  <si>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</si>
  <si>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</si>
  <si>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</si>
  <si>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</si>
  <si>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</si>
  <si>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</si>
  <si>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</si>
  <si>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</si>
  <si>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</si>
  <si>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</si>
  <si>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</si>
  <si>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</si>
  <si>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</si>
  <si>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</si>
  <si>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</si>
  <si>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</si>
  <si>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</si>
  <si>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</si>
  <si>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</si>
  <si>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</si>
  <si>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</si>
  <si>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</si>
  <si>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</si>
  <si>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</si>
  <si>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</si>
  <si>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</si>
  <si>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</si>
  <si>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</si>
  <si>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</si>
  <si>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</si>
  <si>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</si>
  <si>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</si>
  <si>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</si>
  <si>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</si>
  <si>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</si>
  <si>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</si>
  <si>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</si>
  <si>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</si>
  <si>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</si>
  <si>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</si>
  <si>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</si>
  <si>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</si>
  <si>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</si>
  <si>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</si>
  <si>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</si>
  <si>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</si>
  <si>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</si>
  <si>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</si>
  <si>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</si>
  <si>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</si>
  <si>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</si>
  <si>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</si>
  <si>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</si>
  <si>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</si>
  <si>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</si>
  <si>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</si>
  <si>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</si>
  <si>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</si>
  <si>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</si>
  <si>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</si>
  <si>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</si>
  <si>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</si>
  <si>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</si>
  <si>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</si>
  <si>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</si>
  <si>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</si>
  <si>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</si>
  <si>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</si>
  <si>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</si>
  <si>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</si>
  <si>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</si>
  <si>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</si>
  <si>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</si>
  <si>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</si>
  <si>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</si>
  <si>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</si>
  <si>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</si>
  <si>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</si>
  <si>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</si>
  <si>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</si>
  <si>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</si>
  <si>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</si>
  <si>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</si>
  <si>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</si>
  <si>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</si>
  <si>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</si>
  <si>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</si>
  <si>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</si>
  <si>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</si>
  <si>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</si>
  <si>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</si>
  <si>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</si>
  <si>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</si>
  <si>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</si>
  <si>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</si>
  <si>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</si>
  <si>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</si>
  <si>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</si>
  <si>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</si>
  <si>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</si>
  <si>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</si>
  <si>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</si>
  <si>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</si>
  <si>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</si>
  <si>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</si>
  <si>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</si>
  <si>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</si>
  <si>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</si>
  <si>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</si>
  <si>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</si>
  <si>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</si>
  <si>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</si>
  <si>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</si>
  <si>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</si>
  <si>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</si>
  <si>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</si>
  <si>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</si>
  <si>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</si>
  <si>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</si>
  <si>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</si>
  <si>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</si>
  <si>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</si>
  <si>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</si>
  <si>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</si>
  <si>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</si>
  <si>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</si>
  <si>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</si>
  <si>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</si>
  <si>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</si>
  <si>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</si>
  <si>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</si>
  <si>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</si>
  <si>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</si>
  <si>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</si>
  <si>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</si>
  <si>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</si>
  <si>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</si>
  <si>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</si>
  <si>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</si>
  <si>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</si>
  <si>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</si>
  <si>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</si>
  <si>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</si>
  <si>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</si>
  <si>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</si>
  <si>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</si>
  <si>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</si>
  <si>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</si>
  <si>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</si>
  <si>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</si>
  <si>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</si>
  <si>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</si>
  <si>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</si>
  <si>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</si>
  <si>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</si>
  <si>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</si>
  <si>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</si>
  <si>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</si>
  <si>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</si>
  <si>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</si>
  <si>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</si>
  <si>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</si>
  <si>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</si>
  <si>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</si>
  <si>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</si>
  <si>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</si>
  <si>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</si>
  <si>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</si>
  <si>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</si>
  <si>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</si>
  <si>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</si>
  <si>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</si>
  <si>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</si>
  <si>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</si>
  <si>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</si>
  <si>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</si>
  <si>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</si>
  <si>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</si>
  <si>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</si>
  <si>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</si>
  <si>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</si>
  <si>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</si>
  <si>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</si>
  <si>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</si>
  <si>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</si>
  <si>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</si>
  <si>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</si>
  <si>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</si>
  <si>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</si>
  <si>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</si>
  <si>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</si>
  <si>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</si>
  <si>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</si>
  <si>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</si>
  <si>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</si>
  <si>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</si>
  <si>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</si>
  <si>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</si>
  <si>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</si>
  <si>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</si>
  <si>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</si>
  <si>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</si>
  <si>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</si>
  <si>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</si>
  <si>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</si>
  <si>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</si>
  <si>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</si>
  <si>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</si>
  <si>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</si>
  <si>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</si>
  <si>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</si>
  <si>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</si>
  <si>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</si>
  <si>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</si>
  <si>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</si>
  <si>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</si>
  <si>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</si>
  <si>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</si>
  <si>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</si>
  <si>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</si>
  <si>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</si>
  <si>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</si>
  <si>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</si>
  <si>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</si>
  <si>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</si>
  <si>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</si>
  <si>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</si>
  <si>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</si>
  <si>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</si>
  <si>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</si>
  <si>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</si>
  <si>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</si>
  <si>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</si>
  <si>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</si>
  <si>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</si>
  <si>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</si>
  <si>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</si>
  <si>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</si>
  <si>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</si>
  <si>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</si>
  <si>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</si>
  <si>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</si>
  <si>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</si>
  <si>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</si>
  <si>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</si>
  <si>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</si>
  <si>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</si>
  <si>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</si>
  <si>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</si>
  <si>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</si>
  <si>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</si>
  <si>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</si>
  <si>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</si>
  <si>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</si>
  <si>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</si>
  <si>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</si>
  <si>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</si>
  <si>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</si>
  <si>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</si>
  <si>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</si>
  <si>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</si>
  <si>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</si>
  <si>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</si>
  <si>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</si>
  <si>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</si>
  <si>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</si>
  <si>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</si>
  <si>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</si>
  <si>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</si>
  <si>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</si>
  <si>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</si>
  <si>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</si>
  <si>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</si>
  <si>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</si>
  <si>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</si>
  <si>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</si>
  <si>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</si>
  <si>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</si>
  <si>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</si>
  <si>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</si>
  <si>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</si>
  <si>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</si>
  <si>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</si>
  <si>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</si>
  <si>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</si>
  <si>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</si>
  <si>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</si>
  <si>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</si>
  <si>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</si>
  <si>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</si>
  <si>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</si>
  <si>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</si>
  <si>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</si>
  <si>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</si>
  <si>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</si>
  <si>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</si>
  <si>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</si>
  <si>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</si>
  <si>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</si>
  <si>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</si>
  <si>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</si>
  <si>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</si>
  <si>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</si>
  <si>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</si>
  <si>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</si>
  <si>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</si>
  <si>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</si>
  <si>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</si>
  <si>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</si>
  <si>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</si>
  <si>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</si>
  <si>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</si>
  <si>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</si>
  <si>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</si>
  <si>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</si>
  <si>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</si>
  <si>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</si>
  <si>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</si>
  <si>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</si>
  <si>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</si>
  <si>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</si>
  <si>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</si>
  <si>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</si>
  <si>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</si>
  <si>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</si>
  <si>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</si>
  <si>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</si>
  <si>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</si>
  <si>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</si>
  <si>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</si>
  <si>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</si>
  <si>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</si>
  <si>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</si>
  <si>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</si>
  <si>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</si>
  <si>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</si>
  <si>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</si>
  <si>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</si>
  <si>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</si>
  <si>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</si>
  <si>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</si>
  <si>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</si>
  <si>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</si>
  <si>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</si>
  <si>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</si>
  <si>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</si>
  <si>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</si>
  <si>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</si>
  <si>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</si>
  <si>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</si>
  <si>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</si>
  <si>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</si>
  <si>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</si>
  <si>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</si>
  <si>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</si>
  <si>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</si>
  <si>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</si>
  <si>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</si>
  <si>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</si>
  <si>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</si>
  <si>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</si>
  <si>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</si>
  <si>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</si>
  <si>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</si>
  <si>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</si>
  <si>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</si>
  <si>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</si>
  <si>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</si>
  <si>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</si>
  <si>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</si>
  <si>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</si>
  <si>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</si>
  <si>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</si>
  <si>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</si>
  <si>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</si>
  <si>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</si>
  <si>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</si>
  <si>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</si>
  <si>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</si>
  <si>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</si>
  <si>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</si>
  <si>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</si>
  <si>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</si>
  <si>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</si>
  <si>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</si>
  <si>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</si>
  <si>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</si>
  <si>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</si>
  <si>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</si>
  <si>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</si>
  <si>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</si>
  <si>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</si>
  <si>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</si>
  <si>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</si>
  <si>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</si>
  <si>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</si>
  <si>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</si>
  <si>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</si>
  <si>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</si>
  <si>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</si>
  <si>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</si>
  <si>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</si>
  <si>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</si>
  <si>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</si>
  <si>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</si>
  <si>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</si>
  <si>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</si>
  <si>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</si>
  <si>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</si>
  <si>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</si>
  <si>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</si>
  <si>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</si>
  <si>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</si>
  <si>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</si>
  <si>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</si>
  <si>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</si>
  <si>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</si>
  <si>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</si>
  <si>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</si>
  <si>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</si>
  <si>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</si>
  <si>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</si>
  <si>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</si>
  <si>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</si>
  <si>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</si>
  <si>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</si>
  <si>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</si>
  <si>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</si>
  <si>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</si>
  <si>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</si>
  <si>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</si>
  <si>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</si>
  <si>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</si>
  <si>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</si>
  <si>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</si>
  <si>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</si>
  <si>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</si>
  <si>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</si>
  <si>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</si>
  <si>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</si>
  <si>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</si>
  <si>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</si>
  <si>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</si>
  <si>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</si>
  <si>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</si>
  <si>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</si>
  <si>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</si>
  <si>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</si>
  <si>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</si>
  <si>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</si>
  <si>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</si>
  <si>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</si>
  <si>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</si>
  <si>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</si>
  <si>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</si>
  <si>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</si>
  <si>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</si>
  <si>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</si>
  <si>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</si>
  <si>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</si>
  <si>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</si>
  <si>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</si>
  <si>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</si>
  <si>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</si>
  <si>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</si>
  <si>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</si>
  <si>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</si>
  <si>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</si>
  <si>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</si>
  <si>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</si>
  <si>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</si>
  <si>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</si>
  <si>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</si>
  <si>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</si>
  <si>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</si>
  <si>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</si>
  <si>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</si>
  <si>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</si>
  <si>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</si>
  <si>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</si>
  <si>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</si>
  <si>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</si>
  <si>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</si>
  <si>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</si>
  <si>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</si>
  <si>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</si>
  <si>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</si>
  <si>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</si>
  <si>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</si>
  <si>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</si>
  <si>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</si>
  <si>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</si>
  <si>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</si>
  <si>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</si>
  <si>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</si>
  <si>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</si>
  <si>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</si>
  <si>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</si>
  <si>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</si>
  <si>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</si>
  <si>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</si>
  <si>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</si>
  <si>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</si>
  <si>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</si>
  <si>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</si>
  <si>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</si>
  <si>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</si>
  <si>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</si>
  <si>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</si>
  <si>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</si>
  <si>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</si>
  <si>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</si>
  <si>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</si>
  <si>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</si>
  <si>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</si>
  <si>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</si>
  <si>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</si>
  <si>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</si>
  <si>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</si>
  <si>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</si>
  <si>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</si>
  <si>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</si>
  <si>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</si>
  <si>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</si>
  <si>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</si>
  <si>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</si>
  <si>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</si>
  <si>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</si>
  <si>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</si>
  <si>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</si>
  <si>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</si>
  <si>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</si>
  <si>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</si>
  <si>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</si>
  <si>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</si>
  <si>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</si>
  <si>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</si>
  <si>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</si>
  <si>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</si>
  <si>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</si>
  <si>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</si>
  <si>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</si>
  <si>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</si>
  <si>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</si>
  <si>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</si>
  <si>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</si>
  <si>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</si>
  <si>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</si>
  <si>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</si>
  <si>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</si>
  <si>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</si>
  <si>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</si>
  <si>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</si>
  <si>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</si>
  <si>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</si>
  <si>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</si>
  <si>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</si>
  <si>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</si>
  <si>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</si>
  <si>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</si>
  <si>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</si>
  <si>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</si>
  <si>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</si>
  <si>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</si>
  <si>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</si>
  <si>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</si>
  <si>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</si>
  <si>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</si>
  <si>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</si>
  <si>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</si>
  <si>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</si>
  <si>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</si>
  <si>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</si>
  <si>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</si>
  <si>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</si>
  <si>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</si>
  <si>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</si>
  <si>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</si>
  <si>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</si>
  <si>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</si>
  <si>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</si>
  <si>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</si>
  <si>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</si>
  <si>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</si>
  <si>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</si>
  <si>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</si>
  <si>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</si>
  <si>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</si>
  <si>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</si>
  <si>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</si>
  <si>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</si>
  <si>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</si>
  <si>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</si>
  <si>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</si>
  <si>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</si>
  <si>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</si>
  <si>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</si>
  <si>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</si>
  <si>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</si>
  <si>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</si>
  <si>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</si>
  <si>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</si>
  <si>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</si>
  <si>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</si>
  <si>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</si>
  <si>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</si>
  <si>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</si>
  <si>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</si>
  <si>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</si>
  <si>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</si>
  <si>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</si>
  <si>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</si>
  <si>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</si>
  <si>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</si>
  <si>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</si>
  <si>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</si>
  <si>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</si>
  <si>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</si>
  <si>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</si>
  <si>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</si>
  <si>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</si>
  <si>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</si>
  <si>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</si>
  <si>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</si>
  <si>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</si>
  <si>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</si>
  <si>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</si>
  <si>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</si>
  <si>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</si>
  <si>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</si>
  <si>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</si>
  <si>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</si>
  <si>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</si>
  <si>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</si>
  <si>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</si>
  <si>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</si>
  <si>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</si>
  <si>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</si>
  <si>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</si>
  <si>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</si>
  <si>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</si>
  <si>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</si>
  <si>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</si>
  <si>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</si>
  <si>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</si>
  <si>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</si>
  <si>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</si>
  <si>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</si>
  <si>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</si>
  <si>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</si>
  <si>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</si>
  <si>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</si>
  <si>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</si>
  <si>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</si>
  <si>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</si>
  <si>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</si>
  <si>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</si>
  <si>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</si>
  <si>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</si>
  <si>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</si>
  <si>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</si>
  <si>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</si>
  <si>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</si>
  <si>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</si>
  <si>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</si>
  <si>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</si>
  <si>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</si>
  <si>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</si>
  <si>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</si>
  <si>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</si>
  <si>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</si>
  <si>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</si>
  <si>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</si>
  <si>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</si>
  <si>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</si>
  <si>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</si>
  <si>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</si>
  <si>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</si>
  <si>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</si>
  <si>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</si>
  <si>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</si>
  <si>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</si>
  <si>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</si>
  <si>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</si>
  <si>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</si>
  <si>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</si>
  <si>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</si>
  <si>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</si>
  <si>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</si>
  <si>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</si>
  <si>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</si>
  <si>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</si>
  <si>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</si>
  <si>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</si>
  <si>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</si>
  <si>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</si>
  <si>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</si>
  <si>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</si>
  <si>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</si>
  <si>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</si>
  <si>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</si>
  <si>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</si>
  <si>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</si>
  <si>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</si>
  <si>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</si>
  <si>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</si>
  <si>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</si>
  <si>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</si>
  <si>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</si>
  <si>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</si>
  <si>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</si>
  <si>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</si>
  <si>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</si>
  <si>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</si>
  <si>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</si>
  <si>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</si>
  <si>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</si>
  <si>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</si>
  <si>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</si>
  <si>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</si>
  <si>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</si>
  <si>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</si>
  <si>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</si>
  <si>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</si>
  <si>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</si>
  <si>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</si>
  <si>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</si>
  <si>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</si>
  <si>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</si>
  <si>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</si>
  <si>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</si>
  <si>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</si>
  <si>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</si>
  <si>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</si>
  <si>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</si>
  <si>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</si>
  <si>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</si>
  <si>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</si>
  <si>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</si>
  <si>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</si>
  <si>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</si>
  <si>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</si>
  <si>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</si>
  <si>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</si>
  <si>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</si>
  <si>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</si>
  <si>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</si>
  <si>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</si>
  <si>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</si>
  <si>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</si>
  <si>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</si>
  <si>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</si>
  <si>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</si>
  <si>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</si>
  <si>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</si>
  <si>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</si>
  <si>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</si>
  <si>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</si>
  <si>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</si>
  <si>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</si>
  <si>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</si>
  <si>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</si>
  <si>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</si>
  <si>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</si>
  <si>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</si>
  <si>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</si>
  <si>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</si>
  <si>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</si>
  <si>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</si>
  <si>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</si>
  <si>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</si>
  <si>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</si>
  <si>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</si>
  <si>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</si>
  <si>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</si>
  <si>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</si>
  <si>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</si>
  <si>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</si>
  <si>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</si>
  <si>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</si>
  <si>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</si>
  <si>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</si>
  <si>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</si>
  <si>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</si>
  <si>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</si>
  <si>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</si>
  <si>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</si>
  <si>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</si>
  <si>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</si>
  <si>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</si>
  <si>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</si>
  <si>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</si>
  <si>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</si>
  <si>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</si>
  <si>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</si>
  <si>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</si>
  <si>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</si>
  <si>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</si>
  <si>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</si>
  <si>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</si>
  <si>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</si>
  <si>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</si>
  <si>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</si>
  <si>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</si>
  <si>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</si>
  <si>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</si>
  <si>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</si>
  <si>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</si>
  <si>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</si>
  <si>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</si>
  <si>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</si>
  <si>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</si>
  <si>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</si>
  <si>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</si>
  <si>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</si>
  <si>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</si>
  <si>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</si>
  <si>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</si>
  <si>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</si>
  <si>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</si>
  <si>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</si>
  <si>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</si>
  <si>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</si>
  <si>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</si>
  <si>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</si>
  <si>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</si>
  <si>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</si>
  <si>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</si>
  <si>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</si>
  <si>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</si>
  <si>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</si>
  <si>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</si>
  <si>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</si>
  <si>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</si>
  <si>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</si>
  <si>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</si>
  <si>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</si>
  <si>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</si>
  <si>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</si>
  <si>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</si>
  <si>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</si>
  <si>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</si>
  <si>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</si>
  <si>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</si>
  <si>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</si>
  <si>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</si>
  <si>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</si>
  <si>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</si>
  <si>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</si>
  <si>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</si>
  <si>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</si>
  <si>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</si>
  <si>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</si>
  <si>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</si>
  <si>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</si>
  <si>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</si>
  <si>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</si>
  <si>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</si>
  <si>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</si>
  <si>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</si>
  <si>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</si>
  <si>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</si>
  <si>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</si>
  <si>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</si>
  <si>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</si>
  <si>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</si>
  <si>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</si>
  <si>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</si>
  <si>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</si>
  <si>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</si>
  <si>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</si>
  <si>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</si>
  <si>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</si>
  <si>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</si>
  <si>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</si>
  <si>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</si>
  <si>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</si>
  <si>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</si>
  <si>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</si>
  <si>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</si>
  <si>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</si>
  <si>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</si>
  <si>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</si>
  <si>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</si>
  <si>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</si>
  <si>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</si>
  <si>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</si>
  <si>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</si>
  <si>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</si>
  <si>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</si>
  <si>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</si>
  <si>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</si>
  <si>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</si>
  <si>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</si>
  <si>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</si>
  <si>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</si>
  <si>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</si>
  <si>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</si>
  <si>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</si>
  <si>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</si>
  <si>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</si>
  <si>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</si>
  <si>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</si>
  <si>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</si>
  <si>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</si>
  <si>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</si>
  <si>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</si>
  <si>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</si>
  <si>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</si>
  <si>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</si>
  <si>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</si>
  <si>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</si>
  <si>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</si>
  <si>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</si>
  <si>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</si>
  <si>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</si>
  <si>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</si>
  <si>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</si>
  <si>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</si>
  <si>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</si>
  <si>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</si>
  <si>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</si>
  <si>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</si>
  <si>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</si>
  <si>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</si>
  <si>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</si>
  <si>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</si>
  <si>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</si>
  <si>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</si>
  <si>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</si>
  <si>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</si>
  <si>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</si>
  <si>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</si>
  <si>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</si>
  <si>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</si>
  <si>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</si>
  <si>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</si>
  <si>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</si>
  <si>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</si>
  <si>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</si>
  <si>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</si>
  <si>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</si>
  <si>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</si>
  <si>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</si>
  <si>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</si>
  <si>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</si>
  <si>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</si>
  <si>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</si>
  <si>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</si>
  <si>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</si>
  <si>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</si>
  <si>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</si>
  <si>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</si>
  <si>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</si>
  <si>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</si>
  <si>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</si>
  <si>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</si>
  <si>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</si>
  <si>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</si>
  <si>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</si>
  <si>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</si>
  <si>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</si>
  <si>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</si>
  <si>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</si>
  <si>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</si>
  <si>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</si>
  <si>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</si>
  <si>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</si>
  <si>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</si>
  <si>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</si>
  <si>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</si>
  <si>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</si>
  <si>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</si>
  <si>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</si>
  <si>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</si>
  <si>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</si>
  <si>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</si>
  <si>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</si>
  <si>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</si>
  <si>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</si>
  <si>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</si>
  <si>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</si>
  <si>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</si>
  <si>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</si>
  <si>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</si>
  <si>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</si>
  <si>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</si>
  <si>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</si>
  <si>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</si>
  <si>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</si>
  <si>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</si>
  <si>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</si>
  <si>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</si>
  <si>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</si>
  <si>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</si>
  <si>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</si>
  <si>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</si>
  <si>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</si>
  <si>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</si>
  <si>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</si>
  <si>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</si>
  <si>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</si>
  <si>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</si>
  <si>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</si>
  <si>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</si>
  <si>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</si>
  <si>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</si>
  <si>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</si>
  <si>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</si>
  <si>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</si>
  <si>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</si>
  <si>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</si>
  <si>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</si>
  <si>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</si>
  <si>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</si>
  <si>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</si>
  <si>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</si>
  <si>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</si>
  <si>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</si>
  <si>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</si>
  <si>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</si>
  <si>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</si>
  <si>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</si>
  <si>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</si>
  <si>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</si>
  <si>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</si>
  <si>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</si>
  <si>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</si>
  <si>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</si>
  <si>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</si>
  <si>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</si>
  <si>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</si>
  <si>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</si>
  <si>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</si>
  <si>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</si>
  <si>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</si>
  <si>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</si>
  <si>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</si>
  <si>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</si>
  <si>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</si>
  <si>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</si>
  <si>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</si>
  <si>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</si>
  <si>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</si>
  <si>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</si>
  <si>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</si>
  <si>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</si>
  <si>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</si>
  <si>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</si>
  <si>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</si>
  <si>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</si>
  <si>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</si>
  <si>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</si>
  <si>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</si>
  <si>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</si>
  <si>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</si>
  <si>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</si>
  <si>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</si>
  <si>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</si>
  <si>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</si>
  <si>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</si>
  <si>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</si>
  <si>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</si>
  <si>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</si>
  <si>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</si>
  <si>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</si>
  <si>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</si>
  <si>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</si>
  <si>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</si>
  <si>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</si>
  <si>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</si>
  <si>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</si>
  <si>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</si>
  <si>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</si>
  <si>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</si>
  <si>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</si>
  <si>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</si>
  <si>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</si>
  <si>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</si>
  <si>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</si>
  <si>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</si>
  <si>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</si>
  <si>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</si>
  <si>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</si>
  <si>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</si>
  <si>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</si>
  <si>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</si>
  <si>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</si>
  <si>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</si>
  <si>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</si>
  <si>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</si>
  <si>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</si>
  <si>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</si>
  <si>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</si>
  <si>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</si>
  <si>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</si>
  <si>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</si>
  <si>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</si>
  <si>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</si>
  <si>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</si>
  <si>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</si>
  <si>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</si>
  <si>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</si>
  <si>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</si>
  <si>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</si>
  <si>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</si>
  <si>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</si>
  <si>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</si>
  <si>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</si>
  <si>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</si>
  <si>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</si>
  <si>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</si>
  <si>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</si>
  <si>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</si>
  <si>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</si>
  <si>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</si>
  <si>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</si>
  <si>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TT-20251121-00571- no new PCM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</si>
</sst>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319.83363923610887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45982.782065162035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45982.782065162035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45982.782065162035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45982.782065162035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45982.782065162035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45982.782065162035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45982.782065162035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45982.782065162035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45982.782065162035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45982.782065162035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45982.782065162035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45982.782065162035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45982.782065162035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45982.782065162035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45982.782065162035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45982.782065162035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45982.782065162035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45982.782065162035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45982.782065162035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45982.782065162035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45982.782065162035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45982.782065162035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45982.782065162035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45982.782065162035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45982.782065162035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45982.782065162035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45982.782065162035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45982.782065162035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45982.782065162035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45982.782065162035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45982.782065162035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45982.782065162035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45982.782065162035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45982.782065162035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45982.782065162035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45982.782065162035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45982.782065162035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45982.782065162035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45982.782065162035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45982.782065162035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45982.782065162035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45982.782065162035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45982.782065162035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45982.782065162035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45982.782065162035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45982.782065162035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45982.782065162035</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45982.782065162035</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0B33EA24-FE1E-4A88-90DD-3A450F3B7E6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157.78222719907353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45982.782065162035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45982.782065162035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45982.782065162035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45982.782065162035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45982.782065162035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45982.782065162035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45982.782065162035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61"/>
      <c r="E11" s="102"/>
      <c r="F11" s="103"/>
      <c r="G11" s="104">
        <f ca="1">IFERROR(NOW()-F11,"-")</f>
        <v>45982.782065162035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45982.782065162035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45982.782065162035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45982.782065162035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45982.782065162035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45982.782065162035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45982.782065162035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45982.782065162035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45982.782065162035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45982.782065162035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45982.782065162035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45982.782065162035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45982.782065162035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45982.782065162035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45982.782065162035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45982.782065162035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45982.782065162035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45982.782065162035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45982.782065162035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45982.782065162035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45982.782065162035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45982.782065162035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45982.782065162035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45982.782065162035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45982.782065162035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45982.782065162035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45982.782065162035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45982.782065162035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45982.782065162035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45982.782065162035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45982.782065162035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45982.782065162035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45982.782065162035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45982.782065162035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45982.782065162035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45982.782065162035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45982.782065162035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45982.782065162035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45982.782065162035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45982.782065162035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45982.782065162035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45982.782065162035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45982.782065162035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45982.782065162035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45982.782065162035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45982.782065162035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45982.782065162035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45982.782065162035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45982.782065162035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45982.782065162035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45982.782065162035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45982.782065162035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45982.782065162035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45982.782065162035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45982.782065162035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45982.782065162035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45982.782065162035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45982.782065162035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45982.782065162035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45982.782065162035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45982.782065162035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45982.782065162035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45982.782065162035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45982.782065162035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45982.782065162035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45982.782065162035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45982.782065162035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45982.782065162035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45982.782065162035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45982.782065162035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45982.782065162035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45982.782065162035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45982.782065162035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45982.782065162035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45982.782065162035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45982.782065162035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45982.782065162035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45982.782065162035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45982.782065162035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45982.782065162035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45982.782065162035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45982.782065162035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45982.782065162035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45982.782065162035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45982.782065162035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45982.782065162035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45982.782065162035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45982.782065162035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45982.782065162035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45982.782065162035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45982.782065162035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45982.782065162035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45982.782065162035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45982.782065162035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45982.782065162035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45982.782065162035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45982.782065162035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45982.782065162035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45982.782065162035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45982.782065162035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45982.782065162035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45982.782065162035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45982.782065162035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45982.782065162035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45982.782065162035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45982.782065162035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45982.782065162035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45982.782065162035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45982.782065162035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45982.782065162035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45982.782065162035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45982.782065162035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45982.782065162035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45982.782065162035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45982.782065162035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45982.782065162035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45982.782065162035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45982.782065162035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45982.782065162035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45982.782065162035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45982.782065162035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45982.782065162035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45982.782065162035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45982.782065162035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45982.782065162035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45982.782065162035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45982.782065162035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45982.782065162035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45982.782065162035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45982.782065162035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45982.782065162035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45982.782065162035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45982.782065162035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45982.782065162035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45982.782065162035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45982.782065162035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45982.782065162035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45982.782065162035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45982.782065162035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45982.782065162035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45982.782065162035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45982.782065162035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45982.782065162035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45982.782065162035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45982.782065162035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45982.782065162035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45982.782065162035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45982.782065162035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45982.782065162035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45982.782065162035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45982.782065162035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45982.782065162035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45982.782065162035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45982.782065162035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45982.782065162035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45982.782065162035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45982.782065162035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45982.782065162035</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45982.782065162035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45982.782065162035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45982.782065162035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45982.782065162035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45982.782065162035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45982.782065162035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45982.782065162035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45982.782065162035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45982.782065162035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45982.782065162035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45982.782065162035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45982.782065162035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45982.782065162035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45982.782065162035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45982.782065162035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45982.782065162035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45982.782065162035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45982.782065162035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45982.782065162035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45982.782065162035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45982.782065162035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45982.782065162035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45982.782065162035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45982.782065162035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45982.782065162035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45982.782065162035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45982.782065162035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45982.782065162035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45982.782065162035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45982.782065162035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45982.782065162035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45982.782065162035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45982.782065162035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45982.782065162035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45982.782065162035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45982.782065162035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45982.782065162035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45982.782065162035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45982.782065162035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45982.782065162035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45982.782065162035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45982.782065162035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45982.782065162035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45982.782065162035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45982.782065162035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45982.782065162035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45982.782065162035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45982.782065162035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45982.782065162035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45982.782065162035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45982.782065162035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45982.782065162035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45982.782065162035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45982.782065162035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45982.782065162035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45982.782065162035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45982.782065162035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45982.782065162035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45982.782065162035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45982.782065162035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45982.782065162035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45982.782065162035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45982.782065162035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45982.782065162035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45982.782065162035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45982.782065162035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45982.782065162035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45982.782065162035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45982.782065162035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45982.782065162035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45982.782065162035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45982.782065162035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45982.782065162035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45982.782065162035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45982.782065162035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45982.782065162035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45982.782065162035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45982.782065162035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45982.782065162035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45982.782065162035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45982.782065162035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45982.782065162035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45982.782065162035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45982.782065162035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45982.782065162035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45982.782065162035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45982.782065162035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45982.782065162035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45982.782065162035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45982.782065162035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45982.782065162035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45982.782065162035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45982.782065162035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45982.782065162035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45982.782065162035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45982.782065162035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45982.782065162035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45982.782065162035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45982.782065162035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45982.782065162035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45982.782065162035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45982.782065162035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45982.782065162035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45982.782065162035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45982.782065162035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45982.782065162035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45982.782065162035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45982.782065162035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45982.782065162035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45982.782065162035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45982.782065162035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45982.782065162035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45982.782065162035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45982.782065162035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45982.782065162035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45982.782065162035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45982.782065162035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45982.782065162035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45982.782065162035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45982.782065162035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45982.782065162035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45982.782065162035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45982.782065162035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45982.782065162035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45982.782065162035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45982.782065162035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45982.782065162035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45982.782065162035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45982.782065162035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45982.782065162035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45982.782065162035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45982.782065162035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45982.782065162035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45982.782065162035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45982.782065162035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45982.782065162035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45982.782065162035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45982.782065162035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45982.782065162035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45982.782065162035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45982.782065162035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45982.782065162035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45982.782065162035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45982.782065162035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45982.782065162035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45982.782065162035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45982.782065162035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45982.782065162035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45982.782065162035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45982.782065162035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45982.782065162035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45982.782065162035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45982.782065162035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45982.782065162035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45982.782065162035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45982.782065162035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45982.782065162035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45982.782065162035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45982.782065162035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45982.782065162035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45982.782065162035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45982.782065162035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45982.782065162035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45982.782065162035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45982.782065162035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45982.782065162035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45982.782065162035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45982.782065162035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45982.782065162035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45982.782065162035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45982.782065162035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45982.782065162035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45982.782065162035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45982.782065162035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45982.782065162035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45982.782065162035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45982.782065162035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45982.782065162035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45982.782065162035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45982.782065162035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45982.782065162035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45982.782065162035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45982.782065162035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45982.782065162035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45982.782065162035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45982.782065162035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45982.782065162035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45982.782065162035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45982.782065162035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45982.782065162035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45982.782065162035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45982.782065162035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45982.782065162035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45982.782065162035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45982.782065162035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45982.782065162035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45982.782065162035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45982.782065162035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45982.782065162035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45982.782065162035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45982.782065162035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45982.782065162035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45982.782065162035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45982.782065162035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45982.782065162035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45982.782065162035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45982.782065162035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45982.782065162035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45982.782065162035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45982.782065162035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45982.782065162035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45982.782065162035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45982.782065162035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45982.782065162035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45982.782065162035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45982.782065162035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45982.782065162035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45982.782065162035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45982.782065162035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45982.782065162035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45982.782065162035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45982.782065162035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45982.782065162035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45982.782065162035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45982.782065162035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45982.782065162035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45982.782065162035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45982.782065162035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45982.782065162035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45982.782065162035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45982.782065162035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45982.782065162035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45982.782065162035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45982.782065162035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45982.782065162035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45982.782065162035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45982.782065162035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45982.782065162035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45982.782065162035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45982.782065162035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45982.782065162035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45982.782065162035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45982.782065162035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45982.782065162035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45982.782065162035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45982.782065162035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45982.782065162035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45982.782065162035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45982.782065162035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45982.782065162035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45982.782065162035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45982.782065162035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45982.782065162035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45982.782065162035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45982.782065162035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45982.782065162035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45982.782065162035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45982.782065162035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45982.782065162035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45982.782065162035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45982.782065162035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45982.782065162035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45982.782065162035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45982.782065162035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45982.782065162035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45982.782065162035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45982.782065162035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45982.782065162035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45982.782065162035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45982.782065162035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45982.782065162035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45982.782065162035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45982.782065162035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45982.782065162035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45982.782065162035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45982.782065162035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45982.782065162035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45982.782065162035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45982.782065162035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45982.782065162035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45982.782065162035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45982.782065162035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45982.782065162035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45982.782065162035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45982.782065162035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45982.782065162035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45982.782065162035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45982.782065162035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45982.782065162035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45982.782065162035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45982.782065162035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45982.782065162035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45982.782065162035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45982.782065162035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45982.782065162035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45982.782065162035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45982.782065162035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45982.782065162035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45982.782065162035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45982.782065162035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45982.782065162035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45982.782065162035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45982.782065162035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45982.782065162035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45982.782065162035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45982.782065162035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45982.782065162035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45982.782065162035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45982.782065162035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45982.782065162035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45982.782065162035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45982.782065162035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45982.782065162035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45982.782065162035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45982.782065162035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45982.782065162035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45982.782065162035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45982.782065162035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45982.782065162035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45982.782065162035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45982.782065162035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45982.782065162035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45982.782065162035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45982.782065162035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45982.782065162035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45982.782065162035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45982.782065162035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45982.782065162035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45982.782065162035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45982.782065162035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45982.782065162035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45982.782065162035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45982.782065162035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45982.782065162035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45982.782065162035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45982.782065162035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45982.782065162035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45982.782065162035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45982.782065162035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45982.782065162035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45982.782065162035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45982.782065162035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45982.782065162035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45982.782065162035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45982.782065162035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45982.782065162035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45982.782065162035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45982.782065162035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45982.782065162035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45982.782065162035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45982.782065162035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45982.782065162035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45982.782065162035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45982.782065162035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45982.782065162035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45982.782065162035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45982.782065162035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45982.782065162035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45982.782065162035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45982.782065162035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45982.782065162035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45982.782065162035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45982.782065162035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45982.782065162035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45982.782065162035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45982.782065162035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45982.782065162035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45982.782065162035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45982.782065162035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45982.782065162035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45982.782065162035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45982.782065162035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45982.782065162035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45982.782065162035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45982.782065162035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45982.782065162035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45982.782065162035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45982.782065162035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45982.782065162035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45982.782065162035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45982.782065162035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45982.782065162035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45982.782065162035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45982.782065162035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45982.782065162035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45982.782065162035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45982.782065162035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45982.782065162035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45982.782065162035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45982.782065162035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45982.782065162035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45982.782065162035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45982.782065162035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45982.782065162035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45982.782065162035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45982.782065162035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45982.782065162035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45982.782065162035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45982.782065162035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45982.782065162035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45982.782065162035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45982.782065162035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45982.782065162035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45982.782065162035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45982.782065162035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45982.782065162035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45982.782065162035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45982.782065162035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45982.782065162035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45982.782065162035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45982.782065162035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45982.782065162035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45982.782065162035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45982.782065162035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45982.782065162035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45982.782065162035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45982.782065162035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45982.782065162035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45982.782065162035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45982.782065162035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45982.782065162035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45982.782065162035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45982.782065162035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45982.782065162035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45982.782065162035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45982.782065162035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45982.782065162035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45982.782065162035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45982.782065162035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45982.782065162035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45982.782065162035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45982.782065162035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45982.782065162035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45982.782065162035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45982.782065162035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45982.782065162035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45982.782065162035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45982.782065162035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45982.782065162035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45982.782065162035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45982.782065162035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45982.782065162035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45982.782065162035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45982.782065162035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45982.782065162035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45982.782065162035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45982.782065162035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45982.782065162035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45982.782065162035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45982.782065162035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45982.782065162035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45982.782065162035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45982.782065162035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45982.782065162035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45982.782065162035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45982.782065162035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45982.782065162035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45982.782065162035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45982.782065162035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45982.782065162035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45982.782065162035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45982.782065162035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45982.782065162035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45982.782065162035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45982.782065162035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45982.782065162035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45982.782065162035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45982.782065162035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45982.782065162035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45982.782065162035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45982.782065162035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45982.782065162035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45982.782065162035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45982.782065162035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45982.782065162035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45982.782065162035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45982.782065162035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45982.782065162035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45982.782065162035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45982.782065162035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45982.782065162035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45982.782065162035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45982.782065162035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45982.782065162035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45982.782065162035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45982.782065162035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45982.782065162035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45982.782065162035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45982.782065162035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45982.782065162035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45982.782065162035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45982.782065162035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45982.782065162035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45982.782065162035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45982.782065162035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45982.782065162035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45982.782065162035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45982.782065162035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45982.782065162035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45982.782065162035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45982.782065162035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45982.782065162035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45982.782065162035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45982.782065162035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45982.782065162035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45982.782065162035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45982.782065162035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45982.782065162035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45982.782065162035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45982.782065162035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45982.782065162035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45982.782065162035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45982.782065162035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45982.782065162035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45982.782065162035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45982.782065162035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45982.782065162035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45982.782065162035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45982.782065162035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45982.782065162035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45982.782065162035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45982.782065162035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45982.782065162035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45982.782065162035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45982.782065162035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45982.782065162035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45982.782065162035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45982.782065162035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45982.782065162035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45982.782065162035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45982.782065162035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45982.782065162035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45982.782065162035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45982.782065162035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45982.782065162035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45982.782065162035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45982.782065162035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45982.782065162035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45982.782065162035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45982.782065162035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45982.782065162035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45982.782065162035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45982.782065162035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45982.782065162035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45982.782065162035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45982.782065162035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45982.782065162035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45982.782065162035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45982.782065162035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45982.782065162035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45982.782065162035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45982.782065162035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45982.782065162035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45982.782065162035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45982.782065162035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45982.782065162035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45982.782065162035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45982.782065162035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45982.782065162035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45982.782065162035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45982.782065162035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45982.782065162035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45982.782065162035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45982.782065162035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45982.782065162035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45982.782065162035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45982.782065162035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45982.782065162035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45982.782065162035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45982.782065162035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45982.782065162035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45982.782065162035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45982.782065162035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45982.782065162035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45982.782065162035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45982.782065162035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45982.782065162035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45982.782065162035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45982.782065162035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45982.782065162035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45982.782065162035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45982.782065162035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45982.782065162035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45982.782065162035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45982.782065162035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45982.782065162035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45982.782065162035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45982.782065162035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45982.782065162035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45982.782065162035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45982.782065162035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45982.782065162035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45982.782065162035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45982.782065162035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45982.782065162035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45982.782065162035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45982.782065162035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45982.782065162035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45982.782065162035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45982.782065162035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45982.782065162035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45982.782065162035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45982.782065162035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45982.782065162035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45982.782065162035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45982.782065162035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45982.782065162035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45982.782065162035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45982.782065162035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45982.782065162035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45982.782065162035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45982.782065162035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45982.782065162035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45982.782065162035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45982.782065162035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45982.782065162035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45982.782065162035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45982.782065162035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45982.782065162035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45982.782065162035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45982.782065162035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45982.782065162035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45982.782065162035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45982.782065162035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45982.782065162035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45982.782065162035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45982.782065162035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45982.782065162035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45982.782065162035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45982.782065162035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45982.782065162035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45982.782065162035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45982.782065162035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45982.782065162035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45982.782065162035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45982.782065162035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45982.782065162035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45982.782065162035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45982.782065162035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45982.782065162035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45982.782065162035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45982.782065162035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45982.782065162035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45982.782065162035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45982.782065162035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45982.782065162035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45982.782065162035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45982.782065162035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45982.782065162035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45982.782065162035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45982.782065162035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45982.782065162035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45982.782065162035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45982.782065162035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45982.782065162035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45982.782065162035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45982.782065162035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45982.782065162035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45982.782065162035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45982.782065162035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45982.782065162035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45982.782065162035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45982.782065162035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45982.782065162035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45982.782065162035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45982.782065162035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45982.782065162035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45982.782065162035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45982.782065162035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45982.782065162035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45982.782065162035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45982.782065162035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45982.782065162035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45982.782065162035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45982.782065162035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45982.782065162035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45982.782065162035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45982.782065162035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45982.782065162035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45982.782065162035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45982.782065162035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45982.782065162035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45982.782065162035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45982.782065162035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45982.782065162035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45982.782065162035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45982.782065162035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45982.782065162035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45982.782065162035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45982.782065162035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45982.782065162035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45982.782065162035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45982.782065162035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45982.782065162035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45982.782065162035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45982.782065162035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45982.782065162035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45982.782065162035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45982.782065162035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45982.782065162035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45982.782065162035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45982.782065162035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45982.782065162035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45982.782065162035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45982.782065162035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45982.782065162035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45982.782065162035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45982.782065162035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45982.782065162035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45982.782065162035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45982.782065162035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45982.782065162035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45982.782065162035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45982.782065162035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45982.782065162035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45982.782065162035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45982.782065162035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45982.782065162035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45982.782065162035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45982.782065162035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45982.782065162035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45982.782065162035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45982.782065162035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45982.782065162035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45982.782065162035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45982.782065162035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45982.782065162035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45982.782065162035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45982.782065162035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45982.782065162035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45982.782065162035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45982.782065162035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45982.782065162035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45982.782065162035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45982.782065162035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45982.782065162035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45982.782065162035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45982.782065162035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45982.782065162035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45982.782065162035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45982.782065162035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45982.782065162035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45982.782065162035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45982.782065162035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45982.782065162035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45982.782065162035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45982.782065162035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45982.782065162035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45982.782065162035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45982.782065162035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45982.782065162035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45982.782065162035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45982.782065162035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45982.782065162035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45982.782065162035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45982.782065162035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45982.782065162035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45982.782065162035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45982.782065162035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45982.782065162035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45982.782065162035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45982.782065162035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45982.782065162035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45982.782065162035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45982.782065162035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45982.782065162035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45982.782065162035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45982.782065162035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45982.782065162035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45982.782065162035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45982.782065162035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45982.782065162035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45982.782065162035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45982.782065162035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45982.782065162035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45982.782065162035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45982.782065162035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45982.782065162035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45982.782065162035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45982.782065162035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45982.782065162035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45982.782065162035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45982.782065162035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45982.782065162035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45982.782065162035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45982.782065162035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45982.782065162035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45982.782065162035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45982.782065162035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45982.782065162035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45982.782065162035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45982.782065162035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45982.782065162035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45982.782065162035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45982.782065162035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45982.782065162035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45982.782065162035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45982.782065162035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45982.782065162035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45982.782065162035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45982.782065162035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45982.782065162035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45982.782065162035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45982.782065162035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45982.782065162035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45982.782065162035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45982.782065162035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45982.782065162035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45982.782065162035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45982.782065162035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45982.782065162035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45982.782065162035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45982.782065162035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45982.782065162035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45982.782065162035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45982.782065162035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45982.782065162035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45982.782065162035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45982.782065162035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45982.782065162035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45982.782065162035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45982.782065162035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45982.782065162035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45982.782065162035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45982.782065162035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45982.782065162035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45982.782065162035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45982.782065162035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45982.782065162035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45982.782065162035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45982.782065162035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45982.782065162035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45982.782065162035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45982.782065162035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45982.782065162035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45982.782065162035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45982.782065162035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45982.782065162035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45982.782065162035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45982.782065162035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45982.782065162035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45982.782065162035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45982.782065162035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45982.782065162035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45982.782065162035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45982.782065162035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45982.782065162035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45982.782065162035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45982.782065162035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45982.782065162035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45982.782065162035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45982.782065162035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45982.782065162035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45982.782065162035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45982.782065162035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45982.782065162035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45982.782065162035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45982.782065162035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45982.782065162035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45982.782065162035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45982.782065162035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45982.782065162035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45982.782065162035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45982.782065162035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45982.782065162035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45982.782065162035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45982.782065162035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45982.782065162035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45982.782065162035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45982.782065162035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45982.782065162035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45982.782065162035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45982.782065162035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45982.782065162035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45982.782065162035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45982.782065162035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45982.782065162035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45982.782065162035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45982.782065162035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45982.782065162035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45982.782065162035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45982.782065162035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45982.782065162035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45982.782065162035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45982.782065162035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45982.782065162035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45982.782065162035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45982.782065162035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45982.782065162035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45982.782065162035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45982.782065162035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45982.782065162035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45982.782065162035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45982.782065162035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45982.782065162035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45982.782065162035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45982.782065162035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45982.782065162035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45982.782065162035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45982.782065162035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45982.782065162035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45982.782065162035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45982.782065162035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45982.782065162035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45982.782065162035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45982.782065162035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45982.782065162035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45982.782065162035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45982.782065162035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45982.782065162035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45982.782065162035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45982.782065162035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45982.782065162035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45982.782065162035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45982.782065162035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45982.782065162035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45982.782065162035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45982.782065162035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45982.782065162035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45982.782065162035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45982.782065162035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45982.782065162035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45982.782065162035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45982.782065162035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45982.782065162035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45982.782065162035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45982.782065162035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45982.782065162035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45982.782065162035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45982.782065162035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45982.782065162035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45982.782065162035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45982.782065162035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45982.782065162035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45982.782065162035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45982.782065162035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45982.782065162035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45982.782065162035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45982.782065162035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45982.782065162035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45982.782065162035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45982.782065162035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45982.782065162035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45982.782065162035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45982.782065162035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45982.782065162035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45982.782065162035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45982.782065162035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45982.782065162035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45982.782065162035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45982.782065162035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45982.782065162035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45982.782065162035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45982.782065162035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45982.782065162035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45982.782065162035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45982.782065162035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45982.782065162035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45982.782065162035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45982.782065162035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45982.782065162035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45982.782065162035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45982.782065162035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45982.782065162035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45982.782065162035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45982.782065162035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45982.782065162035</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279.3013475694388</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45982.782065162035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45982.782065162035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45982.782065162035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45982.782065162035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45982.782065162035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45982.782065162035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45982.782065162035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45982.782065162035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45982.782065162035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45982.782065162035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45982.782065162035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45982.782065162035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45982.782065162035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45982.782065162035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45982.782065162035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45982.782065162035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45982.782065162035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45982.782065162035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45982.782065162035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45982.782065162035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45982.782065162035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45982.782065162035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45982.782065162035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45982.782065162035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45982.782065162035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45982.782065162035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45982.782065162035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45982.782065162035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45982.782065162035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45982.782065162035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45982.782065162035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45982.782065162035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45982.782065162035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45982.782065162035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45982.782065162035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45982.782065162035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45982.782065162035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45982.782065162035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45982.782065162035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45982.782065162035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45982.782065162035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45982.782065162035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45982.782065162035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45982.782065162035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45982.782065162035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45982.782065162035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45982.782065162035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45982.782065162035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45982.782065162035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45982.782065162035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45982.782065162035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45982.782065162035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45982.782065162035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45982.782065162035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45982.782065162035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45982.782065162035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45982.782065162035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45982.782065162035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45982.782065162035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45982.782065162035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45982.782065162035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45982.782065162035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45982.782065162035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45982.782065162035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45982.782065162035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45982.782065162035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45982.782065162035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45982.782065162035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45982.782065162035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45982.782065162035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45982.782065162035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45982.782065162035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45982.782065162035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45982.782065162035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45982.782065162035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45982.782065162035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45982.782065162035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45982.782065162035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45982.782065162035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45982.782065162035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45982.782065162035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45982.782065162035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45982.782065162035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45982.782065162035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45982.782065162035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45982.782065162035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45982.782065162035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45982.782065162035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45982.782065162035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45982.782065162035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45982.782065162035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45982.782065162035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45982.782065162035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45982.782065162035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45982.782065162035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45982.782065162035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45982.782065162035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45982.782065162035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45982.782065162035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45982.782065162035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45982.782065162035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45982.782065162035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45982.782065162035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45982.782065162035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45982.782065162035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45982.782065162035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45982.782065162035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45982.782065162035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45982.782065162035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45982.782065162035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45982.782065162035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45982.782065162035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45982.782065162035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45982.782065162035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45982.782065162035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45982.782065162035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45982.782065162035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45982.782065162035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45982.782065162035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45982.782065162035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45982.782065162035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45982.782065162035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45982.782065162035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45982.782065162035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45982.782065162035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45982.782065162035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45982.782065162035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45982.782065162035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45982.782065162035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45982.782065162035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45982.782065162035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45982.782065162035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45982.782065162035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45982.782065162035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45982.782065162035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45982.782065162035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45982.782065162035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45982.782065162035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45982.782065162035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45982.782065162035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45982.782065162035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45982.782065162035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45982.782065162035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45982.782065162035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45982.782065162035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45982.782065162035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45982.782065162035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45982.782065162035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45982.782065162035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45982.782065162035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45982.782065162035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45982.782065162035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45982.782065162035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45982.782065162035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45982.782065162035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45982.782065162035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45982.782065162035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45982.782065162035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45982.782065162035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45982.782065162035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45982.782065162035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45982.782065162035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45982.782065162035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45982.782065162035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45982.782065162035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45982.782065162035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45982.782065162035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45982.782065162035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45982.782065162035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45982.782065162035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45982.782065162035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45982.782065162035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45982.782065162035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45982.782065162035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45982.782065162035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45982.782065162035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45982.782065162035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45982.782065162035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45982.782065162035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45982.782065162035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45982.782065162035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45982.782065162035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45982.782065162035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45982.782065162035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45982.782065162035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45982.782065162035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45982.782065162035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45982.782065162035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45982.782065162035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45982.782065162035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45982.782065162035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45982.782065162035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45982.782065162035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45982.782065162035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45982.782065162035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45982.782065162035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45982.782065162035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45982.782065162035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45982.782065162035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45982.782065162035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45982.782065162035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45982.782065162035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45982.782065162035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45982.782065162035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45982.782065162035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45982.782065162035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45982.782065162035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45982.782065162035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45982.782065162035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45982.782065162035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45982.782065162035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45982.782065162035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45982.782065162035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45982.782065162035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45982.782065162035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45982.782065162035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45982.782065162035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45982.782065162035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45982.782065162035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45982.782065162035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45982.782065162035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45982.782065162035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45982.782065162035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45982.782065162035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45982.782065162035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45982.782065162035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45982.782065162035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45982.782065162035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45982.782065162035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45982.782065162035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45982.782065162035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45982.782065162035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45982.782065162035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45982.782065162035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45982.782065162035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45982.782065162035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45982.782065162035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45982.782065162035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45982.782065162035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45982.782065162035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45982.782065162035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45982.782065162035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45982.782065162035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45982.782065162035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45982.782065162035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45982.782065162035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45982.782065162035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45982.782065162035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45982.782065162035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45982.782065162035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45982.782065162035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45982.782065162035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45982.782065162035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45982.782065162035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45982.782065162035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45982.782065162035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45982.782065162035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45982.782065162035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45982.782065162035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45982.782065162035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45982.782065162035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45982.782065162035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45982.782065162035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45982.782065162035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45982.782065162035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45982.782065162035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45982.782065162035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45982.782065162035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45982.782065162035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45982.782065162035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45982.782065162035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45982.782065162035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45982.782065162035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45982.782065162035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45982.782065162035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45982.782065162035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45982.782065162035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45982.782065162035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45982.782065162035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45982.782065162035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45982.782065162035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45982.782065162035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45982.782065162035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45982.782065162035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45982.782065162035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45982.782065162035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45982.782065162035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45982.782065162035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45982.782065162035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45982.782065162035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45982.782065162035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45982.782065162035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45982.782065162035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45982.782065162035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45982.782065162035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45982.782065162035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45982.782065162035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45982.782065162035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45982.782065162035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45982.782065162035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45982.782065162035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45982.782065162035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45982.782065162035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45982.782065162035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45982.782065162035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45982.782065162035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45982.782065162035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45982.782065162035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45982.782065162035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45982.782065162035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45982.782065162035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45982.782065162035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45982.782065162035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45982.782065162035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45982.782065162035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45982.782065162035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45982.782065162035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45982.782065162035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45982.782065162035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45982.782065162035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45982.782065162035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45982.782065162035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45982.782065162035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45982.782065162035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45982.782065162035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45982.782065162035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45982.782065162035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45982.782065162035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45982.782065162035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45982.782065162035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45982.782065162035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45982.782065162035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45982.782065162035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45982.782065162035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45982.782065162035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45982.782065162035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45982.782065162035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45982.782065162035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45982.782065162035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45982.782065162035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45982.782065162035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45982.782065162035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45982.782065162035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45982.782065162035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45982.782065162035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45982.782065162035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45982.782065162035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45982.782065162035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45982.782065162035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45982.782065162035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45982.782065162035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45982.782065162035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45982.782065162035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45982.782065162035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45982.782065162035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45982.782065162035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45982.782065162035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45982.782065162035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45982.782065162035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45982.782065162035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45982.782065162035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45982.782065162035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45982.782065162035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45982.782065162035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45982.782065162035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45982.782065162035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45982.782065162035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45982.782065162035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45982.782065162035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45982.782065162035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45982.782065162035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45982.782065162035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45982.782065162035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45982.782065162035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45982.782065162035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45982.782065162035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45982.782065162035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45982.782065162035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45982.782065162035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45982.782065162035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45982.782065162035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45982.782065162035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45982.782065162035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45982.782065162035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45982.782065162035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45982.782065162035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45982.782065162035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45982.782065162035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45982.782065162035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45982.782065162035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45982.782065162035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45982.782065162035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45982.782065162035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45982.782065162035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45982.782065162035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45982.782065162035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45982.782065162035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45982.782065162035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45982.782065162035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45982.782065162035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45982.782065162035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45982.782065162035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45982.782065162035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45982.782065162035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45982.782065162035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45982.782065162035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45982.782065162035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45982.782065162035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45982.782065162035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45982.782065162035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45982.782065162035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45982.782065162035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45982.782065162035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45982.782065162035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45982.782065162035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45982.782065162035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45982.782065162035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45982.782065162035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45982.782065162035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45982.782065162035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45982.782065162035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45982.782065162035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45982.782065162035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45982.782065162035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45982.782065162035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45982.782065162035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45982.782065162035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45982.782065162035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45982.782065162035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45982.782065162035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45982.782065162035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45982.782065162035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45982.782065162035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45982.782065162035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45982.782065162035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45982.782065162035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45982.782065162035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45982.782065162035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45982.782065162035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45982.782065162035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45982.782065162035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45982.782065162035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45982.782065162035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45982.782065162035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45982.782065162035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45982.782065162035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45982.782065162035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45982.782065162035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45982.782065162035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45982.782065162035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45982.782065162035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45982.782065162035</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90.950004976846685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56.59318784721836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34.120954050922592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5.2672619212971767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1.4087665509214276</v>
      </c>
      <c r="H6" s="128">
        <v>45981.360798611109</v>
      </c>
      <c r="I6" s="109" t="str">
        <f>IFERROR(VLOOKUP(D6,DB!A:F,6,0),"")</f>
        <v>SCECO</v>
      </c>
      <c r="J6" s="109" t="str">
        <f>IFERROR(VLOOKUP(D6,DB!A:G,7,0),"")</f>
        <v>Dead</v>
      </c>
      <c r="K6" s="109" t="s">
        <v>39117</v>
      </c>
      <c r="L6" s="109" t="str">
        <f>IFERROR(VLOOKUP(D6,DB!A:I,9,0),"")</f>
        <v>Latis</v>
      </c>
    </row>
    <row r="7" spans="1:13">
      <c r="A7" s="109" t="s">
        <v>39118</v>
      </c>
      <c r="B7" s="109" t="str">
        <f>IFERROR(VLOOKUP(D7,DB!A:K,11,0),"")</f>
        <v/>
      </c>
      <c r="C7" s="109"/>
      <c r="D7" s="109"/>
      <c r="E7" s="109"/>
      <c r="F7" s="109"/>
      <c r="G7" s="111">
        <f ca="1">IFERROR(NOW()-F7,"")</f>
        <v>45982.782065162035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45982.782065162035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45982.782065162035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45982.782065162035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45982.782065162035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45982.782065162035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45982.782065162035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45982.782065162035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45982.782065162035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45982.782065162035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45982.782065162035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45982.782065162035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45982.782065162035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45982.782065162035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45982.782065162035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45982.782065162035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45982.782065162035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45982.782065162035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45982.782065162035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45982.782065162035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45982.782065162035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45982.782065162035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45982.782065162035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45982.782065162035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45982.782065162035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45982.782065162035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45982.782065162035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45982.782065162035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45982.782065162035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45982.782065162035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45982.782065162035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45982.782065162035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45982.782065162035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45982.782065162035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45982.782065162035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45982.782065162035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45982.782065162035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45982.782065162035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45982.782065162035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45982.782065162035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45982.782065162035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45982.782065162035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45982.782065162035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45982.782065162035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45982.782065162035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45982.782065162035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45982.782065162035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45982.782065162035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45982.782065162035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45982.782065162035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45982.782065162035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45982.782065162035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45982.782065162035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45982.782065162035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45982.782065162035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45982.782065162035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45982.782065162035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45982.782065162035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45982.782065162035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45982.782065162035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45982.782065162035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45982.782065162035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45982.782065162035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45982.782065162035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45982.782065162035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45982.782065162035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45982.782065162035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45982.782065162035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45982.782065162035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45982.782065162035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45982.782065162035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45982.782065162035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45982.782065162035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45982.782065162035</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45982.782065162035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45982.782065162035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45982.782065162035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45982.782065162035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45982.782065162035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45982.782065162035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45982.782065162035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45982.782065162035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45982.782065162035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45982.782065162035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45982.782065162035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45982.782065162035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45982.782065162035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45982.782065162035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45982.782065162035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45982.782065162035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45982.782065162035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45982.782065162035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45982.782065162035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45982.782065162035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45982.782065162035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45982.782065162035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45982.782065162035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45982.782065162035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45982.782065162035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45982.782065162035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45982.782065162035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45982.782065162035</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45982.782065162035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45982.782065162035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45982.782065162035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45982.782065162035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45982.782065162035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45982.782065162035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45982.782065162035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45982.782065162035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45982.782065162035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45982.782065162035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45982.782065162035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45982.782065162035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45982.782065162035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45982.782065162035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45982.782065162035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45982.782065162035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45982.782065162035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45982.782065162035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45982.782065162035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45982.782065162035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45982.782065162035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45982.782065162035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45982.782065162035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45982.782065162035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45982.782065162035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45982.782065162035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45982.782065162035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45982.782065162035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45982.782065162035</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2025-11-21T15:46:12Z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