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70" documentId="120_S{2AC9BD13-BADA-5192-A53E-5A8FF88502F6}" xr6:coauthVersionLast="47" xr6:coauthVersionMax="47" xr10:uidLastSave="{4F06D9DC-8BEC-4DC4-A90E-5551E45C019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<sst xmlns="http://schemas.openxmlformats.org/spreadsheetml/2006/main" count="180277" uniqueCount="39123">
  <si>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</si>
  <si>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</si>
  <si>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</si>
  <si>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</si>
  <si>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</si>
  <si>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</si>
  <si>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</si>
  <si>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</si>
  <si>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</si>
  <si>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</si>
  <si>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</si>
  <si>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</si>
  <si>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</si>
  <si>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</si>
  <si>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</si>
  <si>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</si>
  <si>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</si>
  <si>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</si>
  <si>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</si>
  <si>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</si>
  <si>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</si>
  <si>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</si>
  <si>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</si>
  <si>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</si>
  <si>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</si>
  <si>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</si>
  <si>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</si>
  <si>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</si>
  <si>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</si>
  <si>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</si>
  <si>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</si>
  <si>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</si>
  <si>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</si>
  <si>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</si>
  <si>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</si>
  <si>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</si>
  <si>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</si>
  <si>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</si>
  <si>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</si>
  <si>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</si>
  <si>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</si>
  <si>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</si>
  <si>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</si>
  <si>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</si>
  <si>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</si>
  <si>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</si>
  <si>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</si>
  <si>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</si>
  <si>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</si>
  <si>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</si>
  <si>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</si>
  <si>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</si>
  <si>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</si>
  <si>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</si>
  <si>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</si>
  <si>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</si>
  <si>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</si>
  <si>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</si>
  <si>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</si>
  <si>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</si>
  <si>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</si>
  <si>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</si>
  <si>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</si>
  <si>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</si>
  <si>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</si>
  <si>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</si>
  <si>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</si>
  <si>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</si>
  <si>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</si>
  <si>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</si>
  <si>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</si>
  <si>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</si>
  <si>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</si>
  <si>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</si>
  <si>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</si>
  <si>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</si>
  <si>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</si>
  <si>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</si>
  <si>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</si>
  <si>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</si>
  <si>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</si>
  <si>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</si>
  <si>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</si>
  <si>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</si>
  <si>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</si>
  <si>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</si>
  <si>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</si>
  <si>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</si>
  <si>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</si>
  <si>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</si>
  <si>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</si>
  <si>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</si>
  <si>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</si>
  <si>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</si>
  <si>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</si>
  <si>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</si>
  <si>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</si>
  <si>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</si>
  <si>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</si>
  <si>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</si>
  <si>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</si>
  <si>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</si>
  <si>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</si>
  <si>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</si>
  <si>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</si>
  <si>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</si>
  <si>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</si>
  <si>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</si>
  <si>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</si>
  <si>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</si>
  <si>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</si>
  <si>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</si>
  <si>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</si>
  <si>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</si>
  <si>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</si>
  <si>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</si>
  <si>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</si>
  <si>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</si>
  <si>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</si>
  <si>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</si>
  <si>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</si>
  <si>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</si>
  <si>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</si>
  <si>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</si>
  <si>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</si>
  <si>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</si>
  <si>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</si>
  <si>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</si>
  <si>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</si>
  <si>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</si>
  <si>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</si>
  <si>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</si>
  <si>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</si>
  <si>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</si>
  <si>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</si>
  <si>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</si>
  <si>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</si>
  <si>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</si>
  <si>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</si>
  <si>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</si>
  <si>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</si>
  <si>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</si>
  <si>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</si>
  <si>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</si>
  <si>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</si>
  <si>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</si>
  <si>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</si>
  <si>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</si>
  <si>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</si>
  <si>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</si>
  <si>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</si>
  <si>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</si>
  <si>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</si>
  <si>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</si>
  <si>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</si>
  <si>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</si>
  <si>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</si>
  <si>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</si>
  <si>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</si>
  <si>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</si>
  <si>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</si>
  <si>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</si>
  <si>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</si>
  <si>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</si>
  <si>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</si>
  <si>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</si>
  <si>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</si>
  <si>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</si>
  <si>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</si>
  <si>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</si>
  <si>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</si>
  <si>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</si>
  <si>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</si>
  <si>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</si>
  <si>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</si>
  <si>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</si>
  <si>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</si>
  <si>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</si>
  <si>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</si>
  <si>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</si>
  <si>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</si>
  <si>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</si>
  <si>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</si>
  <si>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</si>
  <si>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</si>
  <si>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</si>
  <si>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</si>
  <si>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</si>
  <si>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</si>
  <si>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</si>
  <si>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</si>
  <si>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</si>
  <si>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</si>
  <si>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</si>
  <si>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</si>
  <si>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</si>
  <si>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</si>
  <si>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</si>
  <si>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</si>
  <si>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</si>
  <si>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</si>
  <si>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</si>
  <si>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</si>
  <si>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</si>
  <si>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</si>
  <si>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</si>
  <si>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</si>
  <si>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</si>
  <si>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</si>
  <si>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</si>
  <si>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</si>
  <si>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</si>
  <si>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</si>
  <si>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</si>
  <si>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</si>
  <si>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</si>
  <si>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</si>
  <si>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</si>
  <si>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</si>
  <si>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</si>
  <si>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</si>
  <si>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</si>
  <si>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</si>
  <si>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</si>
  <si>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</si>
  <si>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</si>
  <si>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</si>
  <si>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</si>
  <si>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</si>
  <si>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</si>
  <si>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</si>
  <si>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</si>
  <si>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</si>
  <si>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</si>
  <si>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</si>
  <si>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</si>
  <si>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</si>
  <si>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</si>
  <si>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</si>
  <si>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</si>
  <si>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</si>
  <si>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</si>
  <si>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</si>
  <si>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</si>
  <si>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</si>
  <si>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</si>
  <si>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</si>
  <si>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</si>
  <si>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</si>
  <si>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</si>
  <si>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</si>
  <si>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</si>
  <si>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</si>
  <si>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</si>
  <si>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</si>
  <si>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</si>
  <si>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</si>
  <si>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</si>
  <si>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</si>
  <si>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</si>
  <si>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</si>
  <si>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</si>
  <si>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</si>
  <si>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</si>
  <si>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</si>
  <si>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</si>
  <si>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</si>
  <si>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</si>
  <si>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</si>
  <si>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</si>
  <si>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</si>
  <si>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</si>
  <si>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</si>
  <si>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</si>
  <si>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</si>
  <si>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</si>
  <si>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</si>
  <si>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</si>
  <si>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</si>
  <si>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</si>
  <si>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</si>
  <si>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</si>
  <si>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</si>
  <si>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</si>
  <si>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</si>
  <si>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</si>
  <si>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</si>
  <si>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</si>
  <si>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</si>
  <si>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</si>
  <si>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</si>
  <si>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</si>
  <si>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</si>
  <si>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</si>
  <si>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</si>
  <si>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</si>
  <si>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</si>
  <si>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</si>
  <si>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</si>
  <si>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</si>
  <si>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</si>
  <si>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</si>
  <si>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</si>
  <si>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</si>
  <si>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</si>
  <si>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</si>
  <si>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</si>
  <si>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</si>
  <si>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</si>
  <si>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</si>
  <si>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</si>
  <si>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</si>
  <si>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</si>
  <si>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</si>
  <si>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</si>
  <si>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</si>
  <si>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</si>
  <si>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</si>
  <si>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</si>
  <si>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</si>
  <si>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</si>
  <si>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</si>
  <si>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</si>
  <si>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</si>
  <si>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</si>
  <si>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</si>
  <si>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</si>
  <si>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</si>
  <si>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</si>
  <si>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</si>
  <si>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</si>
  <si>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</si>
  <si>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</si>
  <si>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</si>
  <si>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</si>
  <si>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</si>
  <si>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</si>
  <si>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</si>
  <si>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</si>
  <si>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</si>
  <si>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</si>
  <si>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</si>
  <si>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</si>
  <si>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</si>
  <si>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</si>
  <si>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</si>
  <si>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</si>
  <si>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</si>
  <si>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</si>
  <si>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</si>
  <si>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</si>
  <si>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</si>
  <si>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</si>
  <si>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</si>
  <si>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</si>
  <si>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</si>
  <si>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</si>
  <si>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</si>
  <si>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</si>
  <si>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</si>
  <si>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</si>
  <si>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</si>
  <si>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</si>
  <si>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</si>
  <si>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</si>
  <si>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</si>
  <si>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</si>
  <si>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</si>
  <si>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</si>
  <si>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</si>
  <si>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</si>
  <si>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</si>
  <si>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</si>
  <si>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</si>
  <si>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</si>
  <si>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</si>
  <si>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</si>
  <si>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</si>
  <si>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</si>
  <si>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</si>
  <si>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</si>
  <si>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</si>
  <si>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</si>
  <si>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</si>
  <si>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</si>
  <si>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</si>
  <si>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</si>
  <si>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</si>
  <si>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</si>
  <si>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</si>
  <si>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</si>
  <si>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</si>
  <si>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</si>
  <si>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</si>
  <si>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</si>
  <si>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</si>
  <si>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</si>
  <si>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</si>
  <si>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</si>
  <si>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</si>
  <si>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</si>
  <si>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</si>
  <si>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</si>
  <si>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</si>
  <si>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</si>
  <si>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</si>
  <si>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</si>
  <si>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</si>
  <si>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</si>
  <si>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</si>
  <si>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</si>
  <si>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</si>
  <si>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</si>
  <si>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</si>
  <si>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</si>
  <si>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</si>
  <si>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</si>
  <si>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</si>
  <si>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</si>
  <si>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</si>
  <si>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</si>
  <si>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</si>
  <si>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</si>
  <si>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</si>
  <si>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</si>
  <si>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</si>
  <si>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</si>
  <si>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</si>
  <si>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</si>
  <si>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</si>
  <si>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</si>
  <si>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</si>
  <si>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</si>
  <si>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</si>
  <si>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</si>
  <si>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</si>
  <si>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</si>
  <si>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</si>
  <si>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</si>
  <si>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</si>
  <si>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</si>
  <si>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</si>
  <si>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</si>
  <si>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</si>
  <si>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</si>
  <si>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</si>
  <si>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</si>
  <si>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</si>
  <si>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</si>
  <si>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</si>
  <si>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</si>
  <si>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</si>
  <si>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</si>
  <si>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</si>
  <si>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</si>
  <si>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</si>
  <si>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</si>
  <si>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</si>
  <si>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</si>
  <si>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</si>
  <si>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</si>
  <si>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</si>
  <si>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</si>
  <si>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</si>
  <si>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</si>
  <si>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</si>
  <si>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</si>
  <si>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</si>
  <si>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</si>
  <si>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</si>
  <si>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</si>
  <si>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</si>
  <si>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</si>
  <si>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</si>
  <si>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</si>
  <si>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</si>
  <si>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</si>
  <si>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</si>
  <si>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</si>
  <si>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</si>
  <si>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</si>
  <si>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</si>
  <si>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</si>
  <si>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</si>
  <si>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</si>
  <si>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</si>
  <si>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</si>
  <si>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</si>
  <si>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</si>
  <si>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</si>
  <si>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</si>
  <si>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</si>
  <si>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</si>
  <si>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</si>
  <si>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</si>
  <si>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</si>
  <si>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</si>
  <si>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</si>
  <si>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</si>
  <si>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</si>
  <si>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</si>
  <si>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</si>
  <si>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</si>
  <si>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</si>
  <si>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</si>
  <si>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</si>
  <si>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</si>
  <si>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</si>
  <si>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</si>
  <si>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</si>
  <si>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</si>
  <si>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</si>
  <si>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</si>
  <si>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</si>
  <si>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</si>
  <si>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</si>
  <si>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</si>
  <si>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</si>
  <si>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</si>
  <si>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</si>
  <si>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</si>
  <si>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</si>
  <si>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</si>
  <si>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</si>
  <si>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</si>
  <si>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</si>
  <si>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</si>
  <si>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</si>
  <si>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</si>
  <si>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</si>
  <si>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</si>
  <si>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</si>
  <si>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</si>
  <si>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</si>
  <si>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</si>
  <si>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</si>
  <si>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</si>
  <si>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</si>
  <si>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</si>
  <si>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</si>
  <si>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</si>
  <si>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</si>
  <si>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</si>
  <si>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</si>
  <si>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</si>
  <si>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</si>
  <si>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</si>
  <si>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</si>
  <si>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</si>
  <si>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</si>
  <si>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</si>
  <si>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</si>
  <si>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</si>
  <si>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</si>
  <si>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</si>
  <si>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</si>
  <si>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</si>
  <si>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</si>
  <si>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</si>
  <si>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</si>
  <si>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</si>
  <si>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</si>
  <si>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</si>
  <si>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</si>
  <si>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</si>
  <si>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</si>
  <si>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</si>
  <si>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</si>
  <si>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</si>
  <si>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</si>
  <si>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</si>
  <si>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</si>
  <si>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</si>
  <si>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</si>
  <si>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</si>
  <si>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</si>
  <si>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</si>
  <si>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</si>
  <si>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</si>
  <si>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</si>
  <si>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</si>
  <si>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</si>
  <si>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</si>
  <si>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</si>
  <si>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</si>
  <si>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</si>
  <si>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</si>
  <si>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</si>
  <si>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</si>
  <si>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</si>
  <si>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</si>
  <si>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</si>
  <si>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</si>
  <si>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</si>
  <si>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</si>
  <si>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</si>
  <si>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</si>
  <si>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</si>
  <si>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</si>
  <si>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</si>
  <si>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</si>
  <si>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</si>
  <si>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</si>
  <si>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</si>
  <si>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</si>
  <si>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</si>
  <si>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</si>
  <si>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</si>
  <si>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</si>
  <si>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</si>
  <si>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</si>
  <si>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</si>
  <si>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</si>
  <si>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</si>
  <si>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</si>
  <si>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</si>
  <si>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</si>
  <si>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</si>
  <si>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</si>
  <si>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</si>
  <si>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</si>
  <si>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</si>
  <si>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</si>
  <si>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</si>
  <si>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</si>
  <si>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</si>
  <si>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</si>
  <si>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</si>
  <si>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</si>
  <si>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</si>
  <si>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</si>
  <si>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</si>
  <si>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</si>
  <si>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</si>
  <si>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</si>
  <si>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</si>
  <si>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</si>
  <si>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</si>
  <si>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</si>
  <si>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</si>
  <si>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</si>
  <si>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</si>
  <si>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</si>
  <si>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</si>
  <si>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</si>
  <si>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</si>
  <si>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</si>
  <si>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</si>
  <si>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</si>
  <si>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</si>
  <si>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</si>
  <si>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</si>
  <si>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</si>
  <si>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</si>
  <si>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</si>
  <si>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</si>
  <si>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</si>
  <si>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</si>
  <si>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</si>
  <si>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</si>
  <si>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</si>
  <si>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</si>
  <si>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</si>
  <si>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</si>
  <si>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</si>
  <si>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</si>
  <si>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</si>
  <si>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</si>
  <si>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</si>
  <si>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</si>
  <si>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</si>
  <si>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</si>
  <si>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</si>
  <si>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</si>
  <si>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</si>
  <si>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</si>
  <si>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</si>
  <si>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</si>
  <si>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</si>
  <si>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</si>
  <si>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</si>
  <si>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</si>
  <si>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</si>
  <si>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</si>
  <si>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</si>
  <si>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</si>
  <si>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</si>
  <si>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</si>
  <si>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</si>
  <si>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</si>
  <si>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</si>
  <si>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</si>
  <si>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</si>
  <si>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</si>
  <si>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</si>
  <si>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</si>
  <si>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</si>
  <si>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</si>
  <si>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</si>
  <si>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</si>
  <si>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</si>
  <si>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</si>
  <si>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</si>
  <si>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</si>
  <si>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</si>
  <si>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</si>
  <si>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</si>
  <si>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</si>
  <si>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</si>
  <si>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</si>
  <si>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</si>
  <si>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</si>
  <si>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</si>
  <si>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</si>
  <si>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</si>
  <si>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</si>
  <si>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</si>
  <si>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</si>
  <si>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</si>
  <si>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</si>
  <si>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</si>
  <si>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</si>
  <si>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</si>
  <si>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</si>
  <si>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</si>
  <si>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</si>
  <si>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</si>
  <si>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</si>
  <si>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</si>
  <si>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</si>
  <si>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</si>
  <si>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</si>
  <si>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</si>
  <si>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</si>
  <si>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</si>
  <si>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</si>
  <si>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</si>
  <si>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</si>
  <si>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</si>
  <si>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</si>
  <si>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</si>
  <si>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</si>
  <si>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</si>
  <si>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</si>
  <si>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</si>
  <si>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</si>
  <si>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</si>
  <si>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</si>
  <si>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</si>
  <si>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</si>
  <si>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</si>
  <si>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</si>
  <si>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</si>
  <si>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</si>
  <si>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</si>
  <si>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</si>
  <si>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</si>
  <si>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</si>
  <si>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</si>
  <si>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</si>
  <si>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</si>
  <si>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</si>
  <si>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</si>
  <si>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</si>
  <si>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</si>
  <si>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</si>
  <si>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</si>
  <si>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</si>
  <si>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</si>
  <si>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</si>
  <si>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</si>
  <si>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</si>
  <si>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</si>
  <si>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</si>
  <si>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</si>
  <si>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</si>
  <si>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</si>
  <si>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</si>
  <si>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</si>
  <si>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</si>
  <si>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</si>
  <si>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</si>
  <si>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</si>
  <si>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</si>
  <si>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</si>
  <si>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</si>
  <si>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</si>
  <si>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</si>
  <si>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</si>
  <si>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</si>
  <si>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</si>
  <si>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</si>
  <si>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</si>
  <si>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</si>
  <si>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</si>
  <si>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</si>
  <si>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</si>
  <si>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</si>
  <si>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</si>
  <si>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</si>
  <si>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</si>
  <si>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</si>
  <si>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</si>
  <si>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</si>
  <si>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</si>
  <si>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</si>
  <si>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</si>
  <si>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</si>
  <si>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</si>
  <si>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</si>
  <si>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</si>
  <si>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</si>
  <si>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</si>
  <si>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</si>
  <si>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</si>
  <si>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</si>
  <si>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</si>
  <si>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</si>
  <si>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</si>
  <si>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</si>
  <si>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</si>
  <si>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</si>
  <si>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</si>
  <si>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</si>
  <si>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</si>
  <si>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</si>
  <si>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</si>
  <si>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</si>
  <si>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</si>
  <si>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</si>
  <si>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</si>
  <si>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</si>
  <si>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</si>
  <si>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</si>
  <si>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</si>
  <si>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</si>
  <si>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</si>
  <si>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</si>
  <si>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</si>
  <si>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</si>
  <si>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</si>
  <si>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</si>
  <si>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</si>
  <si>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</si>
  <si>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</si>
  <si>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</si>
  <si>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</si>
  <si>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</si>
  <si>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</si>
  <si>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</si>
  <si>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</si>
  <si>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</si>
  <si>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</si>
  <si>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</si>
  <si>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</si>
  <si>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</si>
  <si>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</si>
  <si>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</si>
  <si>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</si>
  <si>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</si>
  <si>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</si>
  <si>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</si>
  <si>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</si>
  <si>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</si>
  <si>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</si>
  <si>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</si>
  <si>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</si>
  <si>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</si>
  <si>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</si>
  <si>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</si>
  <si>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</si>
  <si>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</si>
  <si>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</si>
  <si>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</si>
  <si>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</si>
  <si>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</si>
  <si>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</si>
  <si>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</si>
  <si>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</si>
  <si>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</si>
  <si>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</si>
  <si>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</si>
  <si>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</si>
  <si>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</si>
  <si>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</si>
  <si>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</si>
  <si>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</si>
  <si>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</si>
  <si>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</si>
  <si>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</si>
  <si>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</si>
  <si>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</si>
  <si>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</si>
  <si>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</si>
  <si>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</si>
  <si>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</si>
  <si>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</si>
  <si>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</si>
  <si>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</si>
  <si>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</si>
  <si>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</si>
  <si>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</si>
  <si>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</si>
  <si>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</si>
  <si>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</si>
  <si>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</si>
  <si>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</si>
  <si>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</si>
  <si>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</si>
  <si>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</si>
  <si>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</si>
  <si>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</si>
  <si>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</si>
  <si>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</si>
  <si>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</si>
  <si>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</si>
  <si>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</si>
  <si>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</si>
  <si>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</si>
  <si>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</si>
  <si>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</si>
  <si>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</si>
  <si>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</si>
  <si>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</si>
  <si>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</si>
  <si>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</si>
  <si>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</si>
  <si>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</si>
  <si>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</si>
  <si>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</si>
  <si>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</si>
  <si>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</si>
  <si>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</si>
  <si>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</si>
  <si>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</si>
  <si>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</si>
  <si>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</si>
  <si>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</si>
  <si>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</si>
  <si>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</si>
  <si>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</si>
  <si>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</si>
  <si>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</si>
  <si>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</si>
  <si>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</si>
  <si>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</si>
  <si>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</si>
  <si>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</si>
  <si>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</si>
  <si>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</si>
  <si>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</si>
  <si>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</si>
  <si>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</si>
  <si>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</si>
  <si>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</si>
  <si>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</si>
  <si>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</si>
  <si>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</si>
  <si>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</si>
  <si>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</si>
  <si>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</si>
  <si>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</si>
  <si>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</si>
  <si>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</si>
  <si>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</si>
  <si>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</si>
  <si>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</si>
  <si>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</si>
  <si>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</si>
  <si>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</si>
  <si>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</si>
  <si>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</si>
  <si>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</si>
  <si>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</si>
  <si>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</si>
  <si>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</si>
  <si>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</si>
  <si>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</si>
  <si>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</si>
  <si>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</si>
  <si>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</si>
  <si>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</si>
  <si>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</si>
  <si>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</si>
  <si>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</si>
  <si>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</si>
  <si>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</si>
  <si>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</si>
  <si>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</si>
  <si>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</si>
  <si>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</si>
  <si>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</si>
  <si>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</si>
  <si>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</si>
  <si>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</si>
  <si>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</si>
  <si>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</si>
  <si>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</si>
  <si>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</si>
  <si>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</si>
  <si>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</si>
  <si>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</si>
  <si>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</si>
  <si>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</si>
  <si>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</si>
  <si>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</si>
  <si>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</si>
  <si>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</si>
  <si>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</si>
  <si>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</si>
  <si>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</si>
  <si>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</si>
  <si>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</si>
  <si>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</si>
  <si>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</si>
  <si>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</si>
  <si>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</si>
  <si>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</si>
  <si>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</si>
  <si>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</si>
  <si>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</si>
  <si>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</si>
  <si>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</si>
  <si>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</si>
  <si>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</si>
  <si>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</si>
  <si>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</si>
  <si>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</si>
  <si>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</si>
  <si>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</si>
  <si>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</si>
  <si>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</si>
  <si>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</si>
  <si>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</si>
  <si>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</si>
  <si>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</si>
  <si>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</si>
  <si>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</si>
  <si>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</si>
  <si>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</si>
  <si>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</si>
  <si>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</si>
  <si>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</si>
  <si>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</si>
  <si>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</si>
  <si>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</si>
  <si>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</si>
  <si>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</si>
  <si>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</si>
  <si>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</si>
  <si>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</si>
  <si>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</si>
  <si>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</si>
  <si>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</si>
  <si>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</si>
  <si>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</si>
  <si>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</si>
  <si>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</si>
  <si>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</si>
  <si>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</si>
  <si>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</si>
  <si>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</si>
  <si>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</si>
  <si>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</si>
  <si>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</si>
  <si>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</si>
  <si>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</si>
  <si>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</si>
  <si>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</si>
  <si>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</si>
  <si>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</si>
  <si>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</si>
  <si>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</si>
  <si>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</si>
  <si>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</si>
  <si>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</si>
  <si>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</si>
  <si>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</si>
  <si>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</si>
  <si>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</si>
  <si>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</si>
  <si>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</si>
  <si>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</si>
  <si>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</si>
  <si>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</si>
  <si>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</si>
  <si>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</si>
  <si>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</si>
  <si>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</si>
  <si>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</si>
  <si>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</si>
  <si>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</si>
  <si>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</si>
  <si>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</si>
  <si>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</si>
  <si>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</si>
  <si>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</si>
  <si>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</si>
  <si>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</si>
  <si>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</si>
  <si>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</si>
  <si>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</si>
  <si>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</si>
  <si>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</si>
  <si>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</si>
  <si>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</si>
  <si>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</si>
  <si>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</si>
  <si>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</si>
  <si>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</si>
  <si>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</si>
  <si>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</si>
  <si>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</si>
  <si>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</si>
  <si>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</si>
  <si>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</si>
  <si>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</si>
  <si>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</si>
  <si>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</si>
  <si>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</si>
  <si>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</si>
  <si>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</si>
  <si>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</si>
  <si>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</si>
  <si>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</si>
  <si>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</si>
  <si>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</si>
  <si>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</si>
  <si>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</si>
  <si>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</si>
  <si>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</si>
  <si>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</si>
  <si>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</si>
  <si>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</si>
  <si>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</si>
  <si>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</si>
  <si>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</si>
  <si>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</si>
  <si>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</si>
  <si>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</si>
  <si>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</si>
  <si>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</si>
  <si>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</si>
  <si>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</si>
  <si>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</si>
  <si>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</si>
  <si>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</si>
  <si>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</si>
  <si>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</si>
  <si>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</si>
  <si>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</si>
  <si>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</si>
  <si>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</si>
  <si>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</si>
  <si>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</si>
  <si>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</si>
  <si>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</si>
  <si>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</si>
  <si>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</si>
  <si>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</si>
  <si>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</si>
  <si>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</si>
  <si>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</si>
  <si>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</si>
  <si>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</si>
  <si>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</si>
  <si>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</si>
  <si>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</si>
  <si>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</si>
  <si>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</si>
  <si>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</si>
  <si>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</si>
  <si>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</si>
  <si>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</si>
  <si>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</si>
  <si>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</si>
  <si>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</si>
  <si>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</si>
  <si>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</si>
  <si>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</si>
  <si>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</si>
  <si>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</si>
  <si>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</si>
  <si>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</si>
  <si>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</si>
  <si>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</si>
  <si>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</si>
  <si>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</si>
  <si>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</si>
  <si>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</si>
  <si>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</si>
  <si>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</si>
  <si>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</si>
  <si>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</si>
  <si>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</si>
  <si>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</si>
  <si>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</si>
  <si>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</si>
  <si>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</si>
  <si>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</si>
  <si>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</si>
  <si>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</si>
  <si>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</si>
  <si>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</si>
  <si>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</si>
  <si>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</si>
  <si>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</si>
  <si>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</si>
  <si>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</si>
  <si>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</si>
  <si>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</si>
  <si>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</si>
  <si>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</si>
  <si>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</si>
  <si>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</si>
  <si>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</si>
  <si>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</si>
  <si>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</si>
  <si>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</si>
  <si>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</si>
  <si>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</si>
  <si>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</si>
  <si>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</si>
  <si>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</si>
  <si>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</si>
  <si>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</si>
  <si>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</si>
  <si>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</si>
  <si>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</si>
  <si>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</si>
  <si>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</si>
  <si>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</si>
  <si>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</si>
  <si>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</si>
  <si>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</si>
  <si>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</si>
  <si>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</si>
  <si>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</si>
  <si>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</si>
  <si>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</si>
  <si>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</si>
  <si>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</si>
  <si>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</si>
  <si>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</si>
  <si>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</si>
  <si>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</si>
  <si>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</si>
  <si>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</si>
  <si>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</si>
  <si>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</si>
  <si>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</si>
  <si>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</si>
  <si>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</si>
  <si>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</si>
  <si>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</si>
  <si>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</si>
  <si>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</si>
  <si>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</si>
  <si>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</si>
  <si>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</si>
  <si>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</si>
  <si>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</si>
  <si>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</si>
  <si>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</si>
  <si>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</si>
  <si>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</si>
  <si>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</si>
  <si>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</si>
  <si>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</si>
  <si>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</si>
  <si>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</si>
  <si>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</si>
  <si>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</si>
  <si>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</si>
  <si>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</si>
  <si>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</si>
  <si>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</si>
  <si>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</si>
  <si>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</si>
  <si>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</si>
  <si>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</si>
  <si>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</si>
  <si>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</si>
  <si>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</si>
  <si>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</si>
  <si>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</si>
  <si>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</si>
  <si>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</si>
  <si>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</si>
  <si>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</si>
  <si>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</si>
  <si>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</si>
  <si>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</si>
  <si>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</si>
  <si>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</si>
  <si>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</si>
  <si>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</si>
  <si>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</si>
  <si>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</si>
  <si>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</si>
  <si>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</si>
  <si>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</si>
  <si>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</si>
  <si>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</si>
  <si>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</si>
  <si>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</si>
  <si>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</si>
  <si>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</si>
  <si>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</si>
  <si>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</si>
  <si>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</si>
  <si>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</si>
  <si>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</si>
  <si>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</si>
  <si>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</si>
  <si>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</si>
  <si>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</si>
  <si>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</si>
  <si>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</si>
  <si>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</si>
  <si>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</si>
  <si>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</si>
  <si>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</si>
  <si>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</si>
  <si>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</si>
  <si>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</si>
  <si>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</si>
  <si>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</si>
  <si>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</si>
  <si>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</si>
  <si>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</si>
  <si>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</si>
  <si>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</si>
  <si>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</si>
  <si>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</si>
  <si>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</si>
  <si>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</si>
  <si>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</si>
  <si>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</si>
  <si>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</si>
  <si>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</si>
  <si>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</si>
  <si>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</si>
  <si>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</si>
  <si>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</si>
  <si>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</si>
  <si>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</si>
  <si>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</si>
  <si>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</si>
  <si>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</si>
  <si>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</si>
  <si>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</si>
  <si>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</si>
  <si>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</si>
  <si>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</si>
  <si>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</si>
  <si>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</si>
  <si>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</si>
  <si>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</si>
  <si>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</si>
  <si>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</si>
  <si>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</si>
  <si>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</si>
  <si>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</si>
  <si>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</si>
  <si>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</si>
  <si>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</si>
  <si>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</si>
  <si>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</si>
  <si>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</si>
  <si>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</si>
  <si>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</si>
  <si>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</si>
  <si>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</si>
  <si>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</si>
  <si>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</si>
  <si>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</si>
  <si>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</si>
  <si>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</si>
  <si>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</si>
  <si>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</si>
  <si>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</si>
  <si>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</si>
  <si>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</si>
  <si>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</si>
  <si>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</si>
  <si>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</si>
  <si>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</si>
  <si>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</si>
  <si>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</si>
  <si>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</si>
  <si>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</si>
  <si>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</si>
  <si>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</si>
  <si>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</si>
  <si>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</si>
  <si>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</si>
  <si>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</si>
  <si>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</si>
  <si>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</si>
  <si>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</si>
  <si>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</si>
  <si>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</si>
  <si>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</si>
  <si>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</si>
  <si>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</si>
  <si>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</si>
  <si>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</si>
  <si>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</si>
  <si>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</si>
  <si>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</si>
  <si>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</si>
  <si>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</si>
  <si>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</si>
  <si>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</si>
  <si>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</si>
  <si>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</si>
  <si>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</si>
  <si>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</si>
  <si>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</si>
  <si>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</si>
  <si>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</si>
  <si>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</si>
  <si>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</si>
  <si>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</si>
  <si>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</si>
  <si>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</si>
  <si>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</si>
  <si>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</si>
  <si>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</si>
  <si>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</si>
  <si>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</si>
  <si>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</si>
  <si>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</si>
  <si>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</si>
  <si>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</si>
  <si>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</si>
  <si>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</si>
  <si>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</si>
  <si>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</si>
  <si>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</si>
  <si>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</si>
  <si>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</si>
  <si>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</si>
  <si>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</si>
  <si>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</si>
  <si>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</si>
  <si>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</si>
  <si>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</si>
  <si>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</si>
  <si>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</si>
  <si>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</si>
  <si>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</si>
  <si>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</si>
  <si>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</si>
  <si>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</si>
  <si>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</si>
  <si>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</si>
  <si>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</si>
  <si>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</si>
  <si>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</si>
  <si>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</si>
  <si>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</si>
  <si>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</si>
  <si>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</si>
  <si>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</si>
  <si>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</si>
  <si>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</si>
  <si>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</si>
  <si>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</si>
  <si>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</si>
  <si>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</si>
  <si>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</si>
  <si>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</si>
  <si>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</si>
  <si>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</si>
  <si>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</si>
  <si>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</si>
  <si>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</si>
  <si>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</si>
  <si>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</si>
  <si>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</si>
  <si>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</si>
  <si>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</si>
  <si>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</si>
  <si>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</si>
  <si>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</si>
  <si>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</si>
  <si>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</si>
  <si>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</si>
  <si>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</si>
  <si>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</si>
  <si>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</si>
  <si>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</si>
  <si>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</si>
  <si>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</si>
  <si>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</si>
  <si>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</si>
  <si>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</si>
  <si>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</si>
  <si>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</si>
  <si>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</si>
  <si>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</si>
  <si>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</si>
  <si>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</si>
  <si>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</si>
  <si>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</si>
  <si>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</si>
  <si>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</si>
  <si>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</si>
  <si>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</si>
  <si>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</si>
  <si>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</si>
  <si>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</si>
  <si>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</si>
  <si>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</si>
  <si>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</si>
  <si>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</si>
  <si>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</si>
  <si>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</si>
  <si>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</si>
  <si>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</si>
  <si>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</si>
  <si>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</si>
  <si>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</si>
  <si>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</si>
  <si>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</si>
  <si>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</si>
  <si>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</si>
  <si>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</si>
  <si>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</si>
  <si>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</si>
  <si>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</si>
  <si>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</si>
  <si>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</si>
  <si>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</si>
  <si>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</si>
  <si>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</si>
  <si>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</si>
  <si>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</si>
  <si>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</si>
  <si>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</si>
  <si>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</si>
  <si>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</si>
  <si>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</si>
  <si>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</si>
  <si>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</si>
  <si>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</si>
  <si>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</si>
  <si>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</si>
  <si>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</si>
  <si>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</si>
  <si>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</si>
  <si>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</si>
  <si>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</si>
  <si>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</si>
  <si>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</si>
  <si>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</si>
  <si>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</si>
  <si>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</si>
  <si>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</si>
  <si>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</si>
  <si>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</si>
  <si>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</si>
  <si>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</si>
  <si>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</si>
  <si>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</si>
  <si>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</si>
  <si>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</si>
  <si>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</si>
  <si>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</si>
  <si>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</si>
  <si>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</si>
  <si>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</si>
  <si>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</si>
  <si>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</si>
  <si>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</si>
  <si>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</si>
  <si>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</si>
  <si>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</si>
  <si>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</si>
  <si>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</si>
  <si>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</si>
  <si>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</si>
  <si>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</si>
  <si>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</si>
  <si>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</si>
  <si>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</si>
  <si>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</si>
  <si>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</si>
  <si>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</si>
  <si>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</si>
  <si>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</si>
  <si>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</si>
  <si>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</si>
  <si>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</si>
  <si>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</si>
  <si>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</si>
  <si>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</si>
  <si>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</si>
  <si>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</si>
  <si>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</si>
  <si>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</si>
  <si>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</si>
  <si>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</si>
  <si>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</si>
  <si>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</si>
  <si>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</si>
  <si>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</si>
  <si>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</si>
  <si>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</si>
  <si>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</si>
  <si>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</si>
  <si>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</si>
  <si>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</si>
  <si>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</si>
  <si>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</si>
  <si>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</si>
  <si>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</si>
  <si>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</si>
  <si>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</si>
  <si>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</si>
  <si>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</si>
  <si>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</si>
  <si>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</si>
  <si>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</si>
  <si>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</si>
  <si>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</si>
  <si>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</si>
  <si>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</si>
  <si>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</si>
  <si>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</si>
  <si>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</si>
  <si>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</si>
  <si>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</si>
  <si>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</si>
  <si>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</si>
  <si>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</si>
  <si>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</si>
  <si>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</si>
  <si>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</si>
  <si>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</si>
  <si>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</si>
  <si>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</si>
  <si>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</si>
  <si>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</si>
  <si>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</si>
  <si>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</si>
  <si>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</si>
  <si>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</si>
  <si>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</si>
  <si>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</si>
  <si>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</si>
  <si>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</si>
  <si>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</si>
  <si>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</si>
  <si>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</si>
  <si>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</si>
  <si>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</si>
  <si>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</si>
  <si>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</si>
  <si>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</si>
  <si>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</si>
  <si>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</si>
  <si>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</si>
  <si>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</si>
  <si>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</si>
  <si>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</si>
  <si>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</si>
  <si>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</si>
  <si>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</si>
  <si>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</si>
  <si>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</si>
  <si>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</si>
  <si>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</si>
  <si>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</si>
  <si>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</si>
  <si>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</si>
  <si>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</si>
  <si>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</si>
  <si>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</si>
  <si>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</si>
  <si>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</si>
  <si>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</si>
  <si>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</si>
  <si>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</si>
  <si>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</si>
  <si>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</si>
  <si>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</si>
  <si>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</si>
  <si>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</si>
  <si>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</si>
  <si>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</si>
  <si>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</si>
  <si>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</si>
  <si>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</si>
  <si>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</si>
  <si>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</si>
  <si>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</si>
  <si>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</si>
  <si>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</si>
  <si>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</si>
  <si>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</si>
  <si>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</si>
  <si>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</si>
  <si>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</si>
  <si>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</si>
  <si>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</si>
  <si>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</si>
  <si>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</si>
  <si>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</si>
  <si>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</si>
  <si>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</si>
  <si>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</si>
  <si>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</si>
  <si>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</si>
  <si>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</si>
  <si>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</si>
  <si>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</si>
  <si>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</si>
  <si>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</si>
  <si>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</si>
  <si>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</si>
  <si>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</si>
  <si>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</si>
  <si>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</si>
  <si>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</si>
  <si>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</si>
  <si>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</si>
  <si>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</si>
  <si>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</si>
  <si>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</si>
  <si>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</si>
  <si>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</si>
  <si>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</si>
  <si>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</si>
  <si>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</si>
  <si>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</si>
  <si>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</si>
  <si>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</si>
  <si>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</si>
  <si>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</si>
  <si>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</si>
  <si>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</si>
  <si>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</si>
  <si>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</si>
  <si>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</si>
  <si>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</si>
  <si>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</si>
  <si>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</si>
  <si>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</si>
  <si>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</si>
  <si>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</si>
  <si>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</si>
  <si>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</si>
  <si>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</si>
  <si>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</si>
  <si>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</si>
  <si>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</si>
  <si>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</si>
  <si>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</si>
  <si>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</si>
  <si>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</si>
  <si>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</si>
  <si>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</si>
  <si>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</si>
  <si>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</si>
  <si>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</si>
  <si>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</si>
  <si>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</si>
  <si>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</si>
  <si>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</si>
  <si>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</si>
  <si>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</si>
  <si>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</si>
  <si>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</si>
  <si>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</si>
  <si>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</si>
  <si>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</si>
  <si>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</si>
  <si>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</si>
  <si>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</si>
  <si>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</si>
  <si>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</si>
  <si>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</si>
  <si>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</si>
  <si>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</si>
  <si>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</si>
  <si>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</si>
  <si>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</si>
  <si>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</si>
  <si>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</si>
  <si>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</si>
  <si>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</si>
  <si>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</si>
  <si>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</si>
  <si>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</si>
  <si>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</si>
  <si>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</si>
  <si>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</si>
  <si>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</si>
  <si>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</si>
  <si>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</si>
  <si>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</si>
  <si>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</si>
  <si>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</si>
  <si>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</si>
  <si>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</si>
  <si>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</si>
  <si>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</si>
  <si>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</si>
  <si>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</si>
  <si>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</si>
  <si>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</si>
  <si>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</si>
  <si>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</si>
  <si>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</si>
  <si>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</si>
  <si>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</si>
  <si>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</si>
  <si>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</si>
  <si>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</si>
  <si>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</si>
  <si>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</si>
  <si>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</si>
  <si>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</si>
  <si>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</si>
  <si>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</si>
  <si>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</si>
  <si>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</si>
  <si>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</si>
  <si>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</si>
  <si>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</si>
  <si>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</si>
  <si>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</si>
  <si>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</si>
  <si>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</si>
  <si>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</si>
  <si>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</si>
  <si>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</si>
  <si>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</si>
  <si>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</si>
  <si>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</si>
  <si>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</si>
  <si>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</si>
  <si>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</si>
  <si>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</si>
  <si>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</si>
  <si>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</si>
  <si>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</si>
  <si>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</si>
  <si>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</si>
  <si>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</si>
  <si>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</si>
  <si>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</si>
  <si>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</si>
  <si>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</si>
  <si>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</si>
  <si>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</si>
  <si>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</si>
  <si>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</si>
  <si>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</si>
  <si>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</si>
  <si>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</si>
  <si>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</si>
  <si>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</si>
  <si>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</si>
  <si>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</si>
  <si>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</si>
  <si>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</si>
  <si>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</si>
  <si>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</si>
  <si>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</si>
  <si>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</si>
  <si>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</si>
  <si>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</si>
  <si>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</si>
  <si>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</si>
  <si>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</si>
  <si>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</si>
  <si>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</si>
  <si>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</si>
  <si>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</si>
  <si>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</si>
  <si>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</si>
  <si>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</si>
  <si>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</si>
  <si>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</si>
  <si>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</si>
  <si>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</si>
  <si>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</si>
  <si>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</si>
  <si>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</si>
  <si>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</si>
  <si>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</si>
  <si>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</si>
  <si>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</si>
  <si>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</si>
  <si>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</si>
  <si>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</si>
  <si>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</si>
  <si>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</si>
  <si>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</si>
  <si>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</si>
  <si>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</si>
  <si>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</si>
  <si>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</si>
  <si>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</si>
  <si>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</si>
  <si>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</si>
  <si>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</si>
  <si>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</si>
  <si>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</si>
  <si>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</si>
  <si>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</si>
  <si>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</si>
  <si>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</si>
  <si>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</si>
  <si>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</si>
  <si>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</si>
  <si>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</si>
  <si>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</si>
  <si>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</si>
  <si>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</si>
  <si>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</si>
  <si>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</si>
  <si>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</si>
  <si>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</si>
  <si>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</si>
  <si>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</si>
  <si>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</si>
  <si>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</si>
  <si>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</si>
  <si>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</si>
  <si>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</si>
  <si>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</si>
  <si>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</si>
  <si>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</si>
  <si>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</si>
  <si>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</si>
  <si>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</si>
  <si>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</si>
  <si>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</si>
  <si>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</si>
  <si>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</si>
  <si>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</si>
  <si>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</si>
  <si>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</si>
  <si>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</si>
  <si>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</si>
  <si>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</si>
  <si>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</si>
  <si>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</si>
  <si>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</si>
  <si>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</si>
  <si>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</si>
  <si>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</si>
  <si>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</si>
  <si>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</si>
  <si>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</si>
  <si>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</si>
  <si>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</si>
  <si>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</si>
  <si>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</si>
  <si>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</si>
  <si>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</si>
  <si>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</si>
  <si>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</si>
  <si>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</si>
  <si>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</si>
  <si>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</si>
  <si>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</si>
  <si>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</si>
  <si>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</si>
  <si>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</si>
  <si>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</si>
  <si>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</si>
  <si>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</si>
  <si>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</si>
  <si>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</si>
  <si>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</si>
  <si>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</si>
  <si>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</si>
  <si>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</si>
  <si>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</si>
  <si>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</si>
  <si>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</si>
  <si>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</si>
  <si>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</si>
  <si>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</si>
  <si>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</si>
  <si>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</si>
  <si>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</si>
  <si>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</si>
  <si>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</si>
  <si>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</si>
  <si>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</si>
  <si>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</si>
  <si>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</si>
  <si>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</si>
  <si>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</si>
  <si>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</si>
  <si>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</si>
  <si>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</si>
  <si>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</si>
  <si>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</si>
  <si>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</si>
  <si>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</si>
  <si>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</si>
  <si>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</si>
  <si>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</si>
  <si>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</si>
  <si>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</si>
  <si>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</si>
  <si>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</si>
  <si>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</si>
  <si>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</si>
  <si>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</si>
  <si>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</si>
  <si>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</si>
  <si>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</si>
  <si>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</si>
  <si>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</si>
  <si>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</si>
  <si>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</si>
  <si>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</si>
  <si>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</si>
  <si>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</si>
  <si>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</si>
  <si>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</si>
  <si>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</si>
  <si>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</si>
  <si>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</si>
  <si>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</si>
  <si>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</si>
  <si>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</si>
  <si>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</si>
  <si>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</si>
  <si>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</si>
  <si>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</si>
  <si>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</si>
  <si>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</si>
  <si>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</si>
  <si>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</si>
  <si>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</si>
  <si>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</si>
  <si>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</si>
  <si>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</si>
  <si>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</si>
  <si>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</si>
  <si>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</si>
  <si>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</si>
  <si>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</si>
  <si>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</si>
  <si>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</si>
  <si>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</si>
  <si>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</si>
  <si>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</si>
  <si>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</si>
  <si>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</si>
  <si>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</si>
  <si>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</si>
  <si>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</si>
  <si>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</si>
  <si>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</si>
  <si>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</si>
  <si>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</si>
  <si>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</si>
  <si>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</si>
  <si>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</si>
  <si>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</si>
  <si>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</si>
  <si>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</si>
  <si>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</si>
  <si>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</si>
  <si>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</si>
  <si>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</si>
  <si>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</si>
  <si>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</si>
  <si>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</si>
  <si>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</si>
  <si>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</si>
  <si>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</si>
  <si>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</si>
  <si>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</si>
  <si>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</si>
  <si>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</si>
  <si>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</si>
  <si>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</si>
  <si>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</si>
  <si>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</si>
  <si>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</si>
  <si>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</si>
  <si>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</si>
  <si>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</si>
  <si>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</si>
  <si>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</si>
  <si>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</si>
  <si>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</si>
  <si>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</si>
  <si>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</si>
  <si>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</si>
  <si>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</si>
  <si>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</si>
  <si>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</si>
  <si>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</si>
  <si>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</si>
  <si>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</si>
  <si>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</si>
  <si>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</si>
  <si>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</si>
  <si>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</si>
  <si>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</si>
  <si>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</si>
  <si>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</si>
  <si>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</si>
  <si>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</si>
  <si>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</si>
  <si>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</si>
  <si>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</si>
  <si>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</si>
  <si>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</si>
  <si>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</si>
  <si>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</si>
  <si>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</si>
  <si>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</si>
  <si>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</si>
  <si>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</si>
  <si>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</si>
  <si>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</si>
  <si>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</si>
  <si>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</si>
  <si>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</si>
  <si>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</si>
  <si>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</si>
  <si>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</si>
  <si>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</si>
  <si>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</si>
  <si>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</si>
  <si>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</si>
  <si>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</si>
  <si>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</si>
  <si>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</si>
  <si>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</si>
  <si>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</si>
  <si>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</si>
  <si>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</si>
  <si>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</si>
  <si>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</si>
  <si>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</si>
  <si>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</si>
  <si>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</si>
  <si>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</si>
  <si>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</si>
  <si>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</si>
  <si>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</si>
  <si>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</si>
  <si>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</si>
  <si>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</si>
  <si>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</si>
  <si>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</si>
  <si>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</si>
  <si>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</si>
  <si>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</si>
  <si>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</si>
  <si>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</si>
  <si>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</si>
  <si>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</si>
  <si>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</si>
  <si>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</si>
  <si>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</si>
  <si>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</si>
  <si>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</si>
  <si>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</si>
  <si>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</si>
  <si>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</si>
  <si>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</si>
  <si>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</si>
  <si>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</si>
  <si>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</si>
  <si>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</si>
  <si>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</si>
  <si>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</si>
  <si>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</si>
  <si>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</si>
  <si>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</si>
  <si>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</si>
  <si>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</si>
  <si>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</si>
  <si>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</si>
  <si>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</si>
  <si>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</si>
  <si>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</si>
  <si>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</si>
  <si>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</si>
  <si>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</si>
  <si>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</si>
  <si>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</si>
  <si>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</si>
  <si>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</si>
  <si>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</si>
  <si>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</si>
  <si>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</si>
  <si>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</si>
  <si>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</si>
  <si>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</si>
  <si>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</si>
  <si>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</si>
  <si>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</si>
  <si>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</si>
  <si>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</si>
  <si>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</si>
  <si>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</si>
  <si>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</si>
  <si>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</si>
  <si>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</si>
  <si>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</si>
  <si>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</si>
  <si>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</si>
  <si>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</si>
  <si>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</si>
  <si>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</si>
  <si>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</si>
  <si>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</si>
  <si>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</si>
  <si>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</si>
  <si>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</si>
  <si>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</si>
  <si>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</si>
  <si>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</si>
  <si>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</si>
  <si>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</si>
  <si>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</si>
  <si>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</si>
  <si>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</si>
  <si>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</si>
  <si>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</si>
  <si>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</si>
  <si>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</si>
  <si>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</si>
  <si>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</si>
  <si>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</si>
  <si>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</si>
  <si>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</si>
  <si>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</si>
  <si>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</si>
  <si>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</si>
  <si>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</si>
  <si>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</si>
  <si>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</si>
  <si>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</si>
  <si>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</si>
  <si>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</si>
  <si>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</si>
  <si>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</si>
  <si>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</si>
  <si>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</si>
  <si>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</si>
  <si>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</si>
  <si>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</si>
  <si>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</si>
  <si>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</si>
  <si>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</si>
  <si>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</si>
  <si>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</si>
  <si>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</si>
  <si>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</si>
  <si>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</si>
  <si>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</si>
  <si>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</si>
  <si>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</si>
  <si>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</si>
  <si>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</si>
  <si>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</si>
  <si>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</si>
  <si>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</si>
  <si>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</si>
  <si>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</si>
  <si>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</si>
  <si>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</si>
  <si>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</si>
  <si>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</si>
  <si>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</si>
  <si>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</si>
  <si>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</si>
  <si>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</si>
  <si>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</si>
  <si>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</si>
  <si>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</si>
  <si>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</si>
  <si>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</si>
  <si>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</si>
  <si>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</si>
  <si>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</si>
  <si>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</si>
  <si>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</si>
  <si>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</si>
  <si>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</si>
  <si>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</si>
  <si>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</si>
  <si>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</si>
  <si>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</si>
  <si>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</si>
  <si>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</si>
  <si>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</si>
  <si>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</si>
  <si>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</si>
  <si>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</si>
  <si>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</si>
  <si>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</si>
  <si>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</si>
  <si>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</si>
  <si>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</si>
  <si>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</si>
  <si>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</si>
  <si>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</si>
  <si>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</si>
  <si>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</si>
  <si>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</si>
  <si>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</si>
  <si>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</si>
  <si>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</si>
  <si>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</si>
  <si>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</si>
  <si>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</si>
  <si>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</si>
  <si>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</si>
  <si>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</si>
  <si>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</si>
  <si>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</si>
  <si>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</si>
  <si>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</si>
  <si>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</si>
  <si>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</si>
  <si>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</si>
  <si>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</si>
  <si>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</si>
  <si>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</si>
  <si>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</si>
  <si>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</si>
  <si>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</si>
  <si>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</si>
  <si>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</si>
  <si>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</si>
  <si>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</si>
  <si>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</si>
  <si>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</si>
  <si>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</si>
  <si>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</si>
  <si>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</si>
  <si>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</si>
  <si>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</si>
  <si>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</si>
  <si>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</si>
  <si>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</si>
  <si>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</si>
  <si>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</si>
  <si>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</si>
  <si>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</si>
  <si>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</si>
  <si>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</si>
  <si>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</si>
  <si>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</si>
  <si>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</si>
  <si>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</si>
  <si>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</si>
  <si>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</si>
  <si>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</si>
  <si>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</si>
  <si>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</si>
  <si>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</si>
  <si>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</si>
  <si>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</si>
  <si>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</si>
  <si>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</si>
  <si>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</si>
  <si>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</si>
  <si>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</si>
  <si>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</si>
  <si>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</si>
  <si>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</si>
  <si>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</si>
  <si>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</si>
  <si>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</si>
  <si>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</si>
  <si>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</si>
  <si>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</si>
  <si>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</si>
  <si>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</si>
  <si>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</si>
  <si>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</si>
  <si>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</si>
  <si>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</si>
  <si>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</si>
  <si>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</si>
  <si>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</si>
  <si>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</si>
  <si>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</si>
  <si>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</si>
  <si>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</si>
  <si>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</si>
  <si>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</si>
  <si>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</si>
  <si>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</si>
  <si>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</si>
  <si>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</si>
  <si>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</si>
  <si>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</si>
  <si>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</si>
  <si>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</si>
  <si>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</si>
  <si>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</si>
  <si>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</si>
  <si>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</si>
  <si>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</si>
  <si>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</si>
  <si>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</si>
  <si>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</si>
  <si>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</si>
  <si>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</si>
  <si>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</si>
  <si>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</si>
  <si>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</si>
  <si>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</si>
  <si>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</si>
  <si>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</si>
  <si>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</si>
  <si>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</si>
  <si>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</si>
  <si>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</si>
  <si>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</si>
  <si>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</si>
  <si>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</si>
  <si>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</si>
  <si>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</si>
  <si>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</si>
  <si>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</si>
  <si>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</si>
  <si>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</si>
  <si>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</si>
  <si>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</si>
  <si>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</si>
  <si>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</si>
  <si>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</si>
  <si>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</si>
  <si>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</si>
  <si>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</si>
  <si>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</si>
  <si>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</si>
  <si>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</si>
  <si>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</si>
  <si>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</si>
  <si>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</si>
  <si>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</si>
  <si>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</si>
  <si>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</si>
  <si>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</si>
  <si>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</si>
  <si>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</si>
  <si>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</si>
  <si>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</si>
  <si>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</si>
  <si>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</si>
  <si>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</si>
  <si>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</si>
  <si>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</si>
  <si>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</si>
  <si>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</si>
  <si>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</si>
  <si>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</si>
  <si>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</si>
  <si>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</si>
  <si>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</si>
  <si>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</si>
  <si>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</si>
  <si>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</si>
  <si>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</si>
  <si>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</si>
  <si>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</si>
  <si>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</si>
  <si>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</si>
  <si>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</si>
  <si>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</si>
  <si>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</si>
  <si>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</si>
  <si>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</si>
  <si>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</si>
  <si>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</si>
  <si>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</si>
  <si>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</si>
  <si>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</si>
  <si>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</si>
  <si>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</si>
  <si>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</si>
  <si>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</si>
  <si>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</si>
  <si>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</si>
  <si>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</si>
  <si>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</si>
  <si>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</si>
  <si>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</si>
  <si>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</si>
  <si>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</si>
  <si>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</si>
  <si>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</si>
  <si>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</si>
  <si>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</si>
  <si>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</si>
  <si>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</si>
  <si>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</si>
  <si>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</si>
  <si>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</si>
  <si>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</si>
  <si>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</si>
  <si>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</si>
  <si>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</si>
  <si>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</si>
  <si>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</si>
  <si>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</si>
  <si>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</si>
  <si>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</si>
  <si>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</si>
  <si>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</si>
  <si>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</si>
  <si>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</si>
  <si>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</si>
  <si>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</si>
  <si>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</si>
  <si>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</si>
  <si>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</si>
  <si>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</si>
  <si>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</si>
  <si>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</si>
  <si>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</si>
  <si>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</si>
  <si>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</si>
  <si>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</si>
  <si>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</si>
  <si>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</si>
  <si>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</si>
  <si>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</si>
  <si>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</si>
  <si>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</si>
  <si>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</si>
  <si>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</si>
  <si>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</si>
  <si>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</si>
  <si>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</si>
  <si>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</si>
  <si>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</si>
  <si>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</si>
  <si>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</si>
  <si>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</si>
  <si>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</si>
  <si>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</si>
  <si>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</si>
  <si>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</si>
  <si>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</si>
  <si>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</si>
  <si>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</si>
  <si>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</si>
  <si>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</si>
  <si>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</si>
  <si>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</si>
  <si>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</si>
  <si>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</si>
  <si>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</si>
  <si>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</si>
  <si>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</si>
  <si>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</si>
  <si>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</si>
  <si>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</si>
  <si>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</si>
  <si>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</si>
  <si>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</si>
  <si>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</si>
  <si>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</si>
  <si>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</si>
  <si>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</si>
  <si>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</si>
  <si>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</si>
  <si>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</si>
  <si>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</si>
  <si>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</si>
  <si>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</si>
  <si>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</si>
  <si>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</si>
  <si>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</si>
  <si>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</si>
  <si>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</si>
  <si>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</si>
  <si>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</si>
  <si>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</si>
  <si>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</si>
  <si>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</si>
  <si>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</si>
  <si>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</si>
  <si>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</si>
  <si>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</si>
  <si>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</si>
  <si>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</si>
  <si>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</si>
  <si>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</si>
  <si>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</si>
  <si>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</si>
  <si>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</si>
  <si>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</si>
  <si>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</si>
  <si>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</si>
  <si>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</si>
  <si>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</si>
  <si>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</si>
  <si>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</si>
  <si>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</si>
  <si>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</si>
  <si>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</si>
  <si>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</si>
  <si>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</si>
  <si>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</si>
  <si>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</si>
  <si>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</si>
  <si>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</si>
  <si>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</si>
  <si>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</si>
  <si>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</si>
  <si>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</si>
  <si>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</si>
  <si>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</si>
  <si>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</si>
  <si>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</si>
  <si>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</si>
  <si>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</si>
  <si>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</si>
  <si>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</si>
  <si>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</si>
  <si>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</si>
  <si>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</si>
  <si>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</si>
  <si>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</si>
  <si>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</si>
  <si>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</si>
  <si>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</si>
  <si>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</si>
  <si>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</si>
  <si>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</si>
  <si>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</si>
  <si>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</si>
  <si>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</si>
  <si>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</si>
  <si>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</si>
  <si>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</si>
  <si>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</si>
  <si>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</si>
  <si>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</si>
  <si>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</si>
  <si>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</si>
  <si>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</si>
  <si>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</si>
  <si>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</si>
  <si>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</si>
  <si>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</si>
  <si>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</si>
  <si>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</si>
  <si>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</si>
  <si>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</si>
  <si>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</si>
  <si>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</si>
  <si>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</si>
  <si>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</si>
  <si>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</si>
  <si>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</si>
  <si>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</si>
  <si>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</si>
  <si>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</si>
  <si>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</si>
  <si>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</si>
  <si>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</si>
  <si>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</si>
  <si>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</si>
  <si>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</si>
  <si>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</si>
  <si>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</si>
  <si>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</si>
  <si>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</si>
  <si>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</si>
  <si>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</si>
  <si>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</si>
  <si>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</si>
  <si>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</si>
  <si>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</si>
  <si>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</si>
  <si>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</si>
  <si>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</si>
  <si>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</si>
  <si>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</si>
  <si>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</si>
  <si>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</si>
  <si>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</si>
  <si>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</si>
  <si>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</si>
  <si>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</si>
  <si>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</si>
  <si>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</si>
  <si>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</si>
  <si>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</si>
  <si>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</si>
  <si>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</si>
  <si>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</si>
  <si>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</si>
  <si>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</si>
  <si>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</si>
  <si>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</si>
  <si>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</si>
  <si>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</si>
  <si>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</si>
  <si>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</si>
  <si>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</si>
  <si>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</si>
  <si>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</si>
  <si>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</si>
  <si>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</si>
  <si>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</si>
  <si>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</si>
  <si>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</si>
  <si>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</si>
  <si>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</si>
  <si>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</si>
  <si>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</si>
  <si>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</si>
  <si>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</si>
  <si>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</si>
  <si>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</si>
  <si>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</si>
  <si>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</si>
  <si>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</si>
  <si>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</si>
  <si>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</si>
  <si>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</si>
  <si>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</si>
  <si>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</si>
  <si>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</si>
  <si>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</si>
  <si>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</si>
  <si>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</si>
  <si>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</si>
  <si>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</si>
  <si>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</si>
  <si>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</si>
  <si>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</si>
  <si>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</si>
  <si>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</si>
  <si>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</si>
  <si>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</si>
  <si>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</si>
  <si>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</si>
  <si>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</si>
  <si>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</si>
  <si>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</si>
  <si>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</si>
  <si>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</si>
  <si>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</si>
  <si>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</si>
  <si>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</si>
  <si>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</si>
  <si>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</si>
  <si>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</si>
  <si>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</si>
  <si>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</si>
  <si>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</si>
  <si>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</si>
  <si>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</si>
  <si>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</si>
  <si>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</si>
  <si>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</si>
  <si>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</si>
  <si>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</si>
  <si>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</si>
  <si>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</si>
  <si>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</si>
  <si>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</si>
  <si>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</si>
  <si>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</si>
  <si>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</si>
  <si>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</si>
  <si>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</si>
  <si>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</si>
  <si>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</si>
  <si>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</si>
  <si>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</si>
  <si>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</si>
  <si>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</si>
  <si>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</si>
  <si>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</si>
  <si>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</si>
  <si>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</si>
  <si>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</si>
  <si>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</si>
  <si>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</si>
  <si>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</si>
  <si>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</si>
  <si>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</si>
  <si>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</si>
  <si>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</si>
  <si>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</si>
  <si>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</si>
  <si>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</si>
  <si>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</si>
  <si>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</si>
  <si>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</si>
  <si>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</si>
  <si>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</si>
  <si>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</si>
  <si>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</si>
  <si>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</si>
  <si>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</si>
  <si>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</si>
  <si>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</si>
  <si>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</si>
  <si>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</si>
  <si>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</si>
  <si>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</si>
  <si>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</si>
  <si>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</si>
  <si>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</si>
  <si>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</si>
  <si>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</si>
  <si>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</si>
  <si>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</si>
  <si>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</si>
  <si>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</si>
  <si>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</si>
  <si>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</si>
  <si>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</si>
  <si>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</si>
  <si>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</si>
  <si>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</si>
  <si>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</si>
  <si>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</si>
  <si>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</si>
  <si>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</si>
  <si>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</si>
  <si>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</si>
  <si>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</si>
  <si>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</si>
  <si>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</si>
  <si>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</si>
  <si>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</si>
  <si>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</si>
  <si>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</si>
  <si>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</si>
  <si>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</si>
  <si>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</si>
  <si>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</si>
  <si>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</si>
  <si>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</si>
  <si>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</si>
  <si>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</si>
  <si>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</si>
  <si>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</si>
  <si>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</si>
  <si>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</si>
  <si>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</si>
  <si>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</si>
  <si>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</si>
  <si>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</si>
  <si>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</si>
  <si>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</si>
  <si>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</si>
  <si>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</si>
  <si>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</si>
  <si>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</si>
  <si>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</si>
  <si>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</si>
  <si>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</si>
  <si>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</si>
  <si>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</si>
  <si>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</si>
  <si>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</si>
  <si>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</si>
  <si>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</si>
  <si>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</si>
  <si>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</si>
  <si>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</si>
  <si>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</si>
  <si>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</si>
  <si>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</si>
  <si>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</si>
  <si>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</si>
  <si>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</si>
  <si>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</si>
  <si>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</si>
  <si>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</si>
  <si>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</si>
  <si>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</si>
  <si>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</si>
  <si>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</si>
  <si>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</si>
  <si>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</si>
  <si>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</si>
  <si>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</si>
  <si>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</si>
  <si>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</si>
  <si>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</si>
  <si>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</si>
  <si>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</si>
  <si>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</si>
  <si>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</si>
  <si>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</si>
  <si>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</si>
  <si>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</si>
  <si>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</si>
  <si>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</si>
  <si>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</si>
  <si>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</si>
  <si>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</si>
  <si>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</si>
  <si>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</si>
  <si>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</si>
  <si>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</si>
  <si>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</si>
  <si>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</si>
  <si>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</si>
  <si>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</si>
  <si>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</si>
  <si>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</si>
  <si>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</si>
  <si>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</si>
  <si>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</si>
  <si>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</si>
  <si>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</si>
  <si>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</si>
  <si>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</si>
  <si>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</si>
  <si>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</si>
  <si>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</si>
  <si>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</si>
  <si>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</si>
  <si>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</si>
  <si>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</si>
  <si>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</si>
  <si>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</si>
  <si>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</si>
  <si>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</si>
  <si>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</si>
  <si>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</si>
  <si>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</si>
  <si>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</si>
  <si>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</si>
  <si>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</si>
  <si>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</si>
  <si>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</si>
  <si>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</si>
  <si>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</si>
  <si>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</si>
  <si>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</si>
  <si>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</si>
  <si>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</si>
  <si>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</si>
  <si>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</si>
  <si>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</si>
  <si>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</si>
  <si>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</si>
  <si>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</si>
  <si>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</si>
  <si>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</si>
  <si>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</si>
  <si>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</si>
  <si>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</si>
  <si>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</si>
  <si>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</si>
  <si>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</si>
  <si>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</si>
  <si>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</si>
  <si>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</si>
  <si>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</si>
  <si>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</si>
  <si>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</si>
  <si>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</si>
  <si>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</si>
  <si>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</si>
  <si>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</si>
  <si>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</si>
  <si>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</si>
  <si>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</si>
  <si>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</si>
  <si>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</si>
  <si>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</si>
  <si>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</si>
  <si>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</si>
  <si>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</si>
  <si>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</si>
  <si>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</si>
  <si>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</si>
  <si>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</si>
  <si>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</si>
  <si>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</si>
  <si>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</si>
  <si>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</si>
  <si>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</si>
  <si>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</si>
  <si>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</si>
  <si>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</si>
  <si>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</si>
  <si>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</si>
  <si>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</si>
  <si>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</si>
  <si>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</si>
  <si>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</si>
  <si>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</si>
  <si>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</si>
  <si>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</si>
  <si>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</si>
  <si>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</si>
  <si>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</si>
  <si>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</si>
  <si>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</si>
  <si>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</si>
  <si>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</si>
  <si>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</si>
  <si>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</si>
  <si>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</si>
  <si>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</si>
  <si>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</si>
  <si>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</si>
  <si>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</si>
  <si>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</si>
  <si>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</si>
  <si>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</si>
  <si>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</si>
  <si>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</si>
  <si>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</si>
  <si>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</si>
  <si>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</si>
  <si>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</si>
  <si>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</si>
  <si>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</si>
  <si>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</si>
  <si>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</si>
  <si>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</si>
  <si>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</si>
  <si>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</si>
  <si>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</si>
  <si>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</si>
  <si>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</si>
  <si>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</si>
  <si>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</si>
  <si>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</si>
  <si>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</si>
  <si>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</si>
  <si>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</si>
  <si>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</si>
  <si>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</si>
  <si>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</si>
  <si>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</si>
  <si>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</si>
  <si>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</si>
  <si>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</si>
  <si>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</si>
  <si>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</si>
  <si>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</si>
  <si>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</si>
  <si>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</si>
  <si>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</si>
  <si>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</si>
  <si>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</si>
  <si>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</si>
  <si>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</si>
  <si>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</si>
  <si>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</si>
  <si>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</si>
  <si>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</si>
  <si>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</si>
  <si>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</si>
  <si>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</si>
  <si>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</si>
  <si>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</si>
  <si>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</si>
  <si>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</si>
  <si>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</si>
  <si>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</si>
  <si>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</si>
  <si>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</si>
  <si>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</si>
  <si>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</si>
  <si>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</si>
  <si>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</si>
  <si>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</si>
  <si>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</si>
  <si>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</si>
  <si>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</si>
  <si>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</si>
  <si>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</si>
  <si>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</si>
  <si>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</si>
  <si>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</si>
  <si>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</si>
  <si>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</si>
  <si>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</si>
  <si>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</si>
  <si>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</si>
  <si>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</si>
  <si>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</si>
  <si>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</si>
  <si>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</si>
  <si>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</si>
  <si>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</si>
  <si>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</si>
  <si>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</si>
  <si>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</si>
  <si>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</si>
  <si>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</si>
  <si>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</si>
  <si>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</si>
  <si>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</si>
  <si>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</si>
  <si>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</si>
  <si>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</si>
  <si>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</si>
  <si>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</si>
  <si>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</si>
  <si>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</si>
  <si>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</si>
  <si>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</si>
  <si>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</si>
  <si>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</si>
  <si>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</si>
  <si>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</si>
  <si>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</si>
  <si>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</si>
  <si>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</si>
  <si>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</si>
  <si>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</si>
  <si>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</si>
  <si>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</si>
  <si>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</si>
  <si>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</si>
  <si>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</si>
  <si>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</si>
  <si>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</si>
  <si>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</si>
  <si>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</si>
  <si>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</si>
  <si>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</si>
  <si>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</si>
  <si>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</si>
  <si>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</si>
  <si>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</si>
  <si>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</si>
  <si>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</si>
  <si>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</si>
  <si>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</si>
  <si>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</si>
  <si>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</si>
  <si>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</si>
  <si>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</si>
  <si>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</si>
  <si>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</si>
  <si>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</si>
  <si>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</si>
  <si>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</si>
  <si>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</si>
  <si>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</si>
  <si>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</si>
  <si>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</si>
  <si>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</si>
  <si>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</si>
  <si>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</si>
  <si>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</si>
  <si>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</si>
  <si>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</si>
  <si>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</si>
  <si>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</si>
  <si>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</si>
  <si>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</si>
  <si>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</si>
  <si>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</si>
  <si>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</si>
  <si>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</si>
  <si>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</si>
  <si>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</si>
  <si>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</si>
  <si>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</si>
  <si>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</si>
  <si>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</si>
  <si>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</si>
  <si>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</si>
  <si>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</si>
  <si>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</si>
  <si>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</si>
  <si>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</si>
  <si>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</si>
  <si>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</si>
  <si>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</si>
  <si>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</si>
  <si>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</si>
  <si>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</si>
  <si>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</si>
  <si>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</si>
  <si>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</si>
  <si>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</si>
  <si>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</si>
  <si>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</si>
  <si>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</si>
  <si>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</si>
  <si>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</si>
  <si>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</si>
  <si>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</si>
  <si>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</si>
  <si>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</si>
  <si>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</si>
  <si>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</si>
  <si>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</si>
  <si>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</si>
  <si>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</si>
  <si>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</si>
  <si>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</si>
  <si>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</si>
  <si>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</si>
  <si>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</si>
  <si>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</si>
  <si>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</si>
  <si>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</si>
  <si>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</si>
  <si>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</si>
  <si>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</si>
  <si>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</si>
  <si>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</si>
  <si>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</si>
  <si>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</si>
  <si>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</si>
  <si>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</si>
  <si>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</si>
  <si>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</si>
  <si>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</si>
  <si>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</si>
  <si>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</si>
  <si>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</si>
  <si>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</si>
  <si>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</si>
  <si>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</si>
  <si>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</si>
  <si>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</si>
  <si>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</si>
  <si>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</si>
  <si>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</si>
  <si>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</si>
  <si>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</si>
  <si>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</si>
  <si>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</si>
  <si>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</si>
  <si>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</si>
  <si>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</si>
  <si>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</si>
  <si>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</si>
  <si>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</si>
  <si>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</si>
  <si>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</si>
  <si>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</si>
  <si>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</si>
  <si>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</si>
  <si>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</si>
  <si>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</si>
  <si>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</si>
  <si>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</si>
  <si>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</si>
  <si>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</si>
  <si>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</si>
  <si>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</si>
  <si>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</si>
  <si>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</si>
  <si>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</si>
  <si>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</si>
  <si>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</si>
  <si>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</si>
  <si>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</si>
  <si>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</si>
  <si>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</si>
  <si>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</si>
  <si>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</si>
  <si>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</si>
  <si>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</si>
  <si>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</si>
  <si>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</si>
  <si>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</si>
  <si>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</si>
  <si>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</si>
  <si>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</si>
  <si>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</si>
  <si>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</si>
  <si>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</si>
  <si>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</si>
  <si>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</si>
  <si>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</si>
  <si>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</si>
  <si>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</si>
  <si>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</si>
  <si>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</si>
  <si>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</si>
  <si>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</si>
  <si>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</si>
  <si>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</si>
  <si>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</si>
  <si>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</si>
  <si>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</si>
  <si>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</si>
  <si>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</si>
  <si>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</si>
  <si>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</si>
  <si>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</si>
  <si>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</si>
  <si>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</si>
  <si>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</si>
  <si>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</si>
  <si>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</si>
  <si>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</si>
  <si>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</si>
  <si>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</si>
  <si>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</si>
  <si>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</si>
  <si>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</si>
  <si>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</si>
  <si>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</si>
  <si>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</si>
  <si>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</si>
  <si>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</si>
  <si>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</si>
  <si>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</si>
  <si>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</si>
  <si>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</si>
  <si>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</si>
  <si>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</si>
  <si>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</si>
  <si>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</si>
  <si>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</si>
  <si>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</si>
  <si>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</si>
  <si>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</si>
  <si>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</si>
  <si>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</si>
  <si>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</si>
  <si>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</si>
  <si>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</si>
  <si>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</si>
  <si>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</si>
  <si>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</si>
  <si>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</si>
  <si>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</si>
  <si>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</si>
  <si>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</si>
  <si>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</si>
  <si>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</si>
  <si>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</si>
  <si>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</si>
  <si>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</si>
  <si>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</si>
  <si>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</si>
  <si>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</si>
  <si>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</si>
  <si>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</si>
  <si>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</si>
  <si>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</si>
  <si>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</si>
  <si>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</si>
  <si>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</si>
  <si>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</si>
  <si>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</si>
  <si>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</si>
  <si>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</si>
  <si>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</si>
  <si>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</si>
  <si>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</si>
  <si>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</si>
  <si>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</si>
  <si>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</si>
  <si>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</si>
  <si>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</si>
  <si>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</si>
  <si>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</si>
  <si>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</si>
  <si>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</si>
  <si>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</si>
  <si>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</si>
  <si>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</si>
  <si>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</si>
  <si>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</si>
  <si>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</si>
  <si>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</si>
  <si>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</si>
  <si>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</si>
  <si>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</si>
  <si>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</si>
  <si>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</si>
  <si>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</si>
  <si>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</si>
  <si>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</si>
  <si>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</si>
  <si>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</si>
  <si>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</si>
  <si>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</si>
  <si>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</si>
  <si>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</si>
  <si>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</si>
  <si>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</si>
  <si>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</si>
  <si>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</si>
  <si>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</si>
  <si>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</si>
  <si>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</si>
  <si>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</si>
  <si>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</si>
  <si>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</si>
  <si>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</si>
  <si>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</si>
  <si>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</si>
  <si>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</si>
  <si>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</si>
  <si>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</si>
  <si>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</si>
  <si>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</si>
  <si>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</si>
  <si>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</si>
  <si>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</si>
  <si>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</si>
  <si>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</si>
  <si>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</si>
  <si>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</si>
  <si>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</si>
  <si>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</si>
  <si>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</si>
  <si>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</si>
  <si>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</si>
  <si>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</si>
  <si>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</si>
  <si>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</si>
  <si>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</si>
  <si>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</si>
  <si>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</si>
  <si>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</si>
  <si>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</si>
  <si>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</si>
  <si>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</si>
  <si>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</si>
  <si>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</si>
  <si>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</si>
  <si>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</si>
  <si>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</si>
  <si>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</si>
  <si>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</si>
  <si>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</si>
  <si>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</si>
  <si>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</si>
  <si>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</si>
  <si>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</si>
  <si>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</si>
  <si>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</si>
  <si>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</si>
  <si>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</si>
  <si>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</si>
  <si>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</si>
  <si>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</si>
  <si>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</si>
  <si>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</si>
  <si>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</si>
  <si>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</si>
  <si>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</si>
  <si>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</si>
  <si>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</si>
  <si>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</si>
  <si>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</si>
  <si>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</si>
  <si>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</si>
  <si>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</si>
  <si>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</si>
  <si>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</si>
  <si>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</si>
  <si>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</si>
  <si>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</si>
  <si>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</si>
  <si>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</si>
  <si>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</si>
  <si>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</si>
  <si>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</si>
  <si>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</si>
  <si>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</si>
  <si>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</si>
  <si>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</si>
  <si>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</si>
  <si>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</si>
  <si>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</si>
  <si>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</si>
  <si>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</si>
  <si>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</si>
  <si>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</si>
  <si>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</si>
  <si>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</si>
  <si>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</si>
  <si>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</si>
  <si>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</si>
  <si>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</si>
  <si>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</si>
  <si>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</si>
  <si>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</si>
  <si>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</si>
  <si>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</si>
  <si>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</si>
  <si>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</si>
  <si>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</si>
  <si>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</si>
  <si>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</si>
  <si>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</si>
  <si>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</si>
  <si>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</si>
  <si>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</si>
  <si>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</si>
  <si>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</si>
  <si>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</si>
  <si>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</si>
  <si>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</si>
  <si>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</si>
  <si>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</si>
  <si>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</si>
  <si>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</si>
  <si>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</si>
  <si>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</si>
  <si>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</si>
  <si>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</si>
  <si>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</si>
  <si>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</si>
  <si>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</si>
  <si>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</si>
  <si>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</si>
  <si>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</si>
  <si>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</si>
  <si>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</si>
  <si>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</si>
  <si>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</si>
  <si>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</si>
  <si>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</si>
  <si>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</si>
  <si>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</si>
  <si>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</si>
  <si>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</si>
  <si>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</si>
  <si>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</si>
  <si>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</si>
  <si>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</si>
  <si>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</si>
  <si>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</si>
  <si>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</si>
  <si>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</si>
  <si>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</si>
  <si>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</si>
  <si>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</si>
  <si>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</si>
  <si>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</si>
  <si>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</si>
  <si>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</si>
  <si>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</si>
  <si>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</si>
  <si>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</si>
  <si>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</si>
  <si>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</si>
  <si>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</si>
  <si>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</si>
  <si>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</si>
  <si>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</si>
  <si>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</si>
  <si>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</si>
  <si>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</si>
  <si>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</si>
  <si>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</si>
  <si>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</si>
  <si>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</si>
  <si>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</si>
  <si>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</si>
  <si>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</si>
  <si>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</si>
  <si>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</si>
  <si>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</si>
  <si>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</si>
  <si>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</si>
  <si>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</si>
  <si>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</si>
  <si>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</si>
  <si>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</si>
  <si>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</si>
  <si>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</si>
  <si>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</si>
  <si>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</si>
  <si>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</si>
  <si>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</si>
  <si>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</si>
  <si>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</si>
  <si>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</si>
  <si>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</si>
  <si>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</si>
  <si>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</si>
  <si>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</si>
  <si>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</si>
  <si>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</si>
  <si>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</si>
  <si>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</si>
  <si>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</si>
  <si>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</si>
  <si>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</si>
  <si>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</si>
  <si>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</si>
  <si>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</si>
  <si>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</si>
  <si>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</si>
  <si>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</si>
  <si>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</si>
  <si>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</si>
  <si>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</si>
  <si>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</si>
  <si>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</si>
  <si>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</si>
  <si>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</si>
  <si>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</si>
  <si>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</si>
  <si>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</si>
  <si>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</si>
  <si>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</si>
  <si>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</si>
  <si>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</si>
  <si>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</si>
  <si>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</si>
  <si>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</si>
  <si>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</si>
  <si>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</si>
  <si>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</si>
  <si>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</si>
  <si>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</si>
  <si>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</si>
  <si>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</si>
  <si>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</si>
  <si>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</si>
  <si>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</si>
  <si>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</si>
  <si>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</si>
  <si>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</si>
  <si>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</si>
  <si>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</si>
  <si>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</si>
  <si>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</si>
  <si>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</si>
  <si>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</si>
  <si>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</si>
  <si>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</si>
  <si>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</si>
  <si>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</si>
  <si>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</si>
  <si>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</si>
  <si>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</si>
  <si>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</si>
  <si>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</si>
  <si>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</si>
  <si>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</si>
  <si>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</si>
  <si>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</si>
  <si>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</si>
  <si>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</si>
  <si>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</si>
  <si>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</si>
  <si>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</si>
  <si>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</si>
  <si>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</si>
  <si>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</si>
  <si>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</si>
  <si>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</si>
  <si>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</si>
  <si>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</si>
  <si>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</si>
  <si>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</si>
  <si>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</si>
  <si>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</si>
  <si>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</si>
  <si>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</si>
  <si>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</si>
  <si>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</si>
  <si>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</si>
  <si>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</si>
  <si>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</si>
  <si>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</si>
  <si>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</si>
  <si>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</si>
  <si>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</si>
  <si>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</si>
  <si>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</si>
  <si>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</si>
  <si>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</si>
  <si>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</si>
  <si>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</si>
  <si>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</si>
  <si>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</si>
  <si>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</si>
  <si>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</si>
  <si>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</si>
  <si>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</si>
  <si>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</si>
  <si>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</si>
  <si>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</si>
  <si>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</si>
  <si>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</si>
  <si>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</si>
  <si>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</si>
  <si>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</si>
  <si>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</si>
  <si>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</si>
  <si>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</si>
  <si>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</si>
  <si>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</si>
  <si>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</si>
  <si>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</si>
  <si>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</si>
  <si>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</si>
  <si>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</si>
  <si>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</si>
  <si>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</si>
  <si>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</si>
  <si>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</si>
  <si>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</si>
  <si>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</si>
  <si>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</si>
  <si>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</si>
  <si>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</si>
  <si>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</si>
  <si>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</si>
  <si>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</si>
  <si>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</si>
  <si>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</si>
  <si>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</si>
  <si>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</si>
  <si>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</si>
  <si>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</si>
  <si>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</si>
  <si>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</si>
  <si>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</si>
  <si>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</si>
  <si>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</si>
  <si>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</si>
  <si>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</si>
  <si>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</si>
  <si>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</si>
  <si>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</si>
  <si>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</si>
  <si>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</si>
  <si>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</si>
  <si>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</si>
  <si>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</si>
  <si>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</si>
  <si>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</si>
  <si>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</si>
  <si>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</si>
  <si>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</si>
  <si>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</si>
  <si>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</si>
  <si>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</si>
  <si>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</si>
  <si>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</si>
  <si>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</si>
  <si>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</si>
  <si>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</si>
  <si>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</si>
  <si>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</si>
  <si>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</si>
  <si>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</si>
  <si>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</si>
  <si>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</si>
  <si>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</si>
  <si>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</si>
  <si>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</si>
  <si>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</si>
  <si>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</si>
  <si>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</si>
  <si>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</si>
  <si>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</si>
  <si>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</si>
  <si>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</si>
  <si>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</si>
  <si>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</si>
  <si>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</si>
  <si>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</si>
  <si>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</si>
  <si>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</si>
  <si>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</si>
  <si>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</si>
  <si>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</si>
  <si>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</si>
  <si>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</si>
  <si>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</si>
  <si>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</si>
  <si>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</si>
  <si>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</si>
  <si>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</si>
  <si>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</si>
  <si>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</si>
  <si>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</si>
  <si>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</si>
  <si>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</si>
  <si>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</si>
  <si>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</si>
  <si>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</si>
  <si>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</si>
  <si>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</si>
  <si>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</si>
  <si>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</si>
  <si>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</si>
  <si>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</si>
  <si>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</si>
  <si>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</si>
  <si>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</si>
  <si>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</si>
  <si>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</si>
  <si>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</si>
  <si>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</si>
  <si>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</si>
  <si>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</si>
  <si>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</si>
  <si>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</si>
  <si>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</si>
  <si>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</si>
  <si>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</si>
  <si>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</si>
  <si>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</si>
  <si>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</si>
  <si>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</si>
  <si>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</si>
  <si>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</si>
  <si>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</si>
  <si>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</si>
  <si>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</si>
  <si>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</si>
  <si>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</si>
  <si>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</si>
  <si>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</si>
  <si>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</si>
  <si>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</si>
  <si>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</si>
  <si>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</si>
  <si>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</si>
  <si>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</si>
  <si>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</si>
  <si>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</si>
  <si>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</si>
  <si>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</si>
  <si>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</si>
  <si>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</si>
  <si>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</si>
  <si>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</si>
  <si>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</si>
  <si>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</si>
  <si>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</si>
  <si>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</si>
  <si>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</si>
  <si>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</si>
  <si>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</si>
  <si>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</si>
  <si>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</si>
  <si>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</si>
  <si>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</si>
  <si>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</si>
  <si>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</si>
  <si>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</si>
  <si>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</si>
  <si>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</si>
  <si>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</si>
  <si>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</si>
  <si>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</si>
  <si>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</si>
  <si>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</si>
  <si>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</si>
  <si>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</si>
  <si>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</si>
  <si>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</si>
  <si>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</si>
  <si>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</si>
  <si>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</si>
  <si>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</si>
  <si>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</si>
  <si>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</si>
  <si>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</si>
  <si>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</si>
  <si>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</si>
  <si>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</si>
  <si>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</si>
  <si>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</si>
  <si>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</si>
  <si>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</si>
  <si>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</si>
  <si>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</si>
  <si>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</si>
  <si>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</si>
  <si>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</si>
  <si>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</si>
  <si>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</si>
  <si>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</si>
  <si>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</si>
  <si>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</si>
  <si>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</si>
  <si>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</si>
  <si>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</si>
  <si>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</si>
  <si>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</si>
  <si>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</si>
  <si>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</si>
  <si>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</si>
  <si>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</si>
  <si>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</si>
  <si>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</si>
  <si>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</si>
  <si>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</si>
  <si>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</si>
  <si>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</si>
  <si>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</si>
  <si>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</si>
  <si>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</si>
  <si>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</si>
  <si>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</si>
  <si>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</si>
  <si>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</si>
  <si>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</si>
  <si>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</si>
  <si>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</si>
  <si>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</si>
  <si>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</si>
  <si>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</si>
  <si>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</si>
  <si>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</si>
  <si>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</si>
  <si>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</si>
  <si>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</si>
  <si>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</si>
  <si>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</si>
  <si>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</si>
  <si>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</si>
  <si>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</si>
  <si>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</si>
  <si>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</si>
  <si>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</si>
  <si>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</si>
  <si>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</si>
  <si>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</si>
  <si>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</si>
  <si>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</si>
  <si>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</si>
  <si>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</si>
  <si>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</si>
  <si>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</si>
  <si>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</si>
  <si>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</si>
  <si>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</si>
  <si>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</si>
  <si>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</si>
  <si>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</si>
  <si>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</si>
  <si>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</si>
  <si>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</si>
  <si>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</si>
  <si>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</si>
  <si>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</si>
  <si>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</si>
  <si>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</si>
  <si>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</si>
  <si>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</si>
  <si>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</si>
  <si>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</si>
  <si>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</si>
  <si>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</si>
  <si>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</si>
  <si>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</si>
  <si>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</si>
  <si>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</si>
  <si>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</si>
  <si>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</si>
  <si>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</si>
  <si>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</si>
  <si>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</si>
  <si>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</si>
  <si>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</si>
  <si>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</si>
  <si>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</si>
  <si>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</si>
  <si>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</si>
  <si>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</si>
  <si>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</si>
  <si>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</si>
  <si>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</si>
  <si>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</si>
  <si>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</si>
  <si>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</si>
  <si>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</si>
  <si>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</si>
  <si>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</si>
  <si>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</si>
  <si>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</si>
  <si>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</si>
  <si>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</si>
  <si>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</si>
  <si>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</si>
  <si>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</si>
  <si>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</si>
  <si>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</si>
  <si>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</si>
  <si>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</si>
  <si>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</si>
  <si>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</si>
  <si>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</si>
  <si>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</si>
  <si>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</si>
  <si>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</si>
  <si>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</si>
  <si>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</si>
  <si>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</si>
  <si>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</si>
  <si>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</si>
  <si>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</si>
  <si>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</si>
  <si>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</si>
  <si>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</si>
  <si>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</si>
  <si>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</si>
  <si>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</si>
  <si>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</si>
  <si>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</si>
  <si>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</si>
  <si>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</si>
  <si>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</si>
  <si>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</si>
  <si>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</si>
  <si>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</si>
  <si>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</si>
  <si>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</si>
  <si>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</si>
  <si>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</si>
  <si>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</si>
  <si>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</si>
  <si>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</si>
  <si>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</si>
  <si>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</si>
  <si>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</si>
  <si>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</si>
  <si>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</si>
  <si>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</si>
  <si>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</si>
  <si>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</si>
  <si>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</si>
  <si>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</si>
  <si>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</si>
  <si>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</si>
  <si>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</si>
  <si>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</si>
  <si>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</si>
  <si>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</si>
  <si>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</si>
  <si>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</si>
  <si>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</si>
  <si>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</si>
  <si>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</si>
  <si>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</si>
  <si>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</si>
  <si>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</si>
  <si>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</si>
  <si>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</si>
  <si>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</si>
  <si>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</si>
  <si>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</si>
  <si>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</si>
  <si>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</si>
  <si>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</si>
  <si>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</si>
  <si>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</si>
  <si>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</si>
  <si>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</si>
  <si>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</si>
  <si>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</si>
  <si>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</si>
  <si>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</si>
  <si>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</si>
  <si>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</si>
  <si>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</si>
  <si>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</si>
  <si>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</si>
  <si>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</si>
  <si>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</si>
  <si>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</si>
  <si>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</si>
  <si>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</si>
  <si>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</si>
  <si>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</si>
  <si>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</si>
  <si>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</si>
  <si>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</si>
  <si>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</si>
  <si>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</si>
  <si>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</si>
  <si>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</si>
  <si>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</si>
  <si>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</si>
  <si>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</si>
  <si>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</si>
  <si>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</si>
  <si>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</si>
  <si>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</si>
  <si>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</si>
  <si>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</si>
  <si>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</si>
  <si>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</si>
  <si>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</si>
  <si>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</si>
  <si>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</si>
  <si>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</si>
  <si>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</si>
  <si>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</si>
  <si>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</si>
  <si>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</si>
  <si>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</si>
  <si>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</si>
  <si>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</si>
  <si>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</si>
  <si>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</si>
  <si>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</si>
  <si>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</si>
  <si>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</si>
  <si>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</si>
  <si>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</si>
  <si>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</si>
  <si>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</si>
  <si>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</si>
  <si>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</si>
  <si>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</si>
  <si>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</si>
  <si>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</si>
  <si>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</si>
  <si>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</si>
  <si>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</si>
  <si>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</si>
  <si>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</si>
  <si>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</si>
  <si>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</si>
  <si>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</si>
  <si>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</si>
  <si>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</si>
  <si>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</si>
  <si>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</si>
  <si>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</si>
  <si>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</si>
  <si>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</si>
  <si>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</si>
  <si>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</si>
  <si>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</si>
  <si>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</si>
  <si>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</si>
  <si>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</si>
  <si>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</si>
  <si>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</si>
  <si>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</si>
  <si>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</si>
  <si>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</si>
  <si>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</si>
  <si>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</si>
  <si>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</si>
  <si>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</si>
  <si>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</si>
  <si>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</si>
  <si>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</si>
  <si>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</si>
  <si>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</si>
  <si>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</si>
  <si>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</si>
  <si>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</si>
  <si>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</si>
  <si>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</si>
  <si>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</si>
  <si>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</si>
  <si>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</si>
  <si>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</si>
  <si>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</si>
  <si>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</si>
  <si>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</si>
  <si>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</si>
  <si>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</si>
  <si>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</si>
  <si>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</si>
  <si>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</si>
  <si>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</si>
  <si>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</si>
  <si>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</si>
  <si>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</si>
  <si>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</si>
  <si>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</si>
  <si>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</si>
  <si>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</si>
  <si>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</si>
  <si>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</si>
  <si>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</si>
  <si>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</si>
  <si>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</si>
  <si>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</si>
  <si>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</si>
  <si>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</si>
  <si>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</si>
  <si>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</si>
  <si>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</si>
  <si>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</si>
  <si>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</si>
  <si>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</si>
  <si>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</si>
  <si>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</si>
  <si>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</si>
  <si>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</si>
  <si>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</si>
  <si>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</si>
  <si>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</si>
  <si>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</si>
  <si>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</si>
  <si>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</si>
  <si>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</si>
  <si>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</si>
  <si>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</si>
  <si>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</si>
  <si>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</si>
  <si>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</si>
  <si>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</si>
  <si>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</si>
  <si>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</si>
  <si>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</si>
  <si>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</si>
  <si>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</si>
  <si>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</si>
  <si>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</si>
  <si>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</si>
  <si>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</si>
  <si>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</si>
  <si>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</si>
  <si>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</si>
  <si>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</si>
  <si>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</si>
  <si>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</si>
  <si>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</si>
  <si>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</si>
  <si>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</si>
  <si>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</si>
  <si>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</si>
  <si>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</si>
  <si>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</si>
  <si>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</si>
  <si>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</si>
  <si>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</si>
  <si>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</si>
  <si>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</si>
  <si>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</si>
  <si>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</si>
  <si>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</si>
  <si>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</si>
  <si>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</si>
  <si>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</si>
  <si>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</si>
  <si>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</si>
  <si>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</si>
  <si>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</si>
  <si>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</si>
  <si>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</si>
  <si>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</si>
  <si>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</si>
  <si>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</si>
  <si>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</si>
  <si>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</si>
  <si>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</si>
  <si>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</si>
  <si>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</si>
  <si>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</si>
  <si>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</si>
  <si>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</si>
  <si>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</si>
  <si>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</si>
  <si>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</si>
  <si>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</si>
  <si>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</si>
  <si>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</si>
  <si>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</si>
  <si>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</si>
  <si>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</si>
  <si>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</si>
  <si>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</si>
  <si>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</si>
  <si>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</si>
  <si>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</si>
  <si>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</si>
  <si>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</si>
  <si>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</si>
  <si>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</si>
  <si>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</si>
  <si>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</si>
  <si>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</si>
  <si>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</si>
  <si>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</si>
  <si>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</si>
  <si>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</si>
  <si>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</si>
  <si>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</si>
  <si>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</si>
  <si>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</si>
  <si>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</si>
  <si>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</si>
  <si>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</si>
  <si>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</si>
  <si>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</si>
  <si>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</si>
  <si>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</si>
  <si>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</si>
  <si>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</si>
  <si>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</si>
  <si>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</si>
  <si>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</si>
  <si>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</si>
  <si>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</si>
  <si>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</si>
  <si>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</si>
  <si>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</si>
  <si>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</si>
  <si>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</si>
  <si>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</si>
  <si>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</si>
  <si>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</si>
  <si>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</si>
  <si>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</si>
  <si>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</si>
  <si>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</si>
  <si>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</si>
  <si>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</si>
  <si>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</si>
  <si>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</si>
  <si>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</si>
  <si>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</si>
  <si>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</si>
  <si>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</si>
  <si>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</si>
  <si>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</si>
  <si>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</si>
  <si>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</si>
  <si>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</si>
  <si>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</si>
  <si>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</si>
  <si>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</si>
  <si>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</si>
  <si>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</si>
  <si>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</si>
  <si>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</si>
  <si>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</si>
  <si>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</si>
  <si>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</si>
  <si>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</si>
  <si>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</si>
  <si>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</si>
  <si>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</si>
  <si>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</si>
  <si>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</si>
  <si>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</si>
  <si>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</si>
  <si>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</si>
  <si>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</si>
  <si>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</si>
  <si>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</si>
  <si>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</si>
  <si>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</si>
  <si>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</si>
  <si>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</si>
  <si>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</si>
  <si>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</si>
  <si>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</si>
  <si>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</si>
  <si>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</si>
  <si>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</si>
  <si>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</si>
  <si>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</si>
  <si>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</si>
  <si>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</si>
  <si>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</si>
  <si>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</si>
  <si>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</si>
  <si>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</si>
  <si>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</si>
  <si>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</si>
  <si>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</si>
  <si>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</si>
  <si>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</si>
  <si>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</si>
  <si>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</si>
  <si>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</si>
  <si>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</si>
  <si>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</si>
  <si>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</si>
  <si>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</si>
  <si>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</si>
  <si>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</si>
  <si>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</si>
  <si>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</si>
  <si>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</si>
  <si>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</si>
  <si>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</si>
  <si>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</si>
  <si>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</si>
  <si>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</si>
  <si>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</si>
  <si>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</si>
  <si>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</si>
  <si>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</si>
  <si>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</si>
  <si>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</si>
  <si>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</si>
  <si>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</si>
  <si>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</si>
  <si>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</si>
  <si>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</si>
  <si>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</si>
  <si>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</si>
  <si>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</si>
  <si>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</si>
  <si>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</si>
  <si>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</si>
  <si>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</si>
  <si>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</si>
  <si>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</si>
  <si>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</si>
  <si>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</si>
  <si>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</si>
  <si>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</si>
  <si>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</si>
  <si>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</si>
  <si>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</si>
  <si>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</si>
  <si>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</si>
  <si>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</si>
  <si>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</si>
  <si>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</si>
  <si>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</si>
  <si>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</si>
  <si>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</si>
  <si>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</si>
  <si>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</si>
  <si>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</si>
  <si>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</si>
  <si>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</si>
  <si>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</si>
  <si>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</si>
  <si>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</si>
  <si>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</si>
  <si>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</si>
  <si>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</si>
  <si>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</si>
  <si>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</si>
  <si>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</si>
  <si>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</si>
  <si>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</si>
  <si>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</si>
  <si>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</si>
  <si>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</si>
  <si>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</si>
  <si>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</si>
  <si>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</si>
  <si>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</si>
  <si>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</si>
  <si>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</si>
  <si>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</si>
  <si>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</si>
  <si>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</si>
  <si>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</si>
  <si>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</si>
  <si>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</si>
  <si>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</si>
  <si>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</si>
  <si>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</si>
  <si>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</si>
  <si>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</si>
  <si>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</si>
  <si>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</si>
  <si>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</si>
  <si>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</si>
  <si>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</si>
  <si>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</si>
  <si>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</si>
  <si>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</si>
  <si>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</si>
  <si>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</si>
  <si>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</si>
  <si>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</si>
  <si>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</si>
  <si>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</si>
  <si>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</si>
  <si>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</si>
  <si>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</si>
  <si>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</si>
  <si>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</si>
  <si>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</si>
  <si>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</si>
  <si>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</si>
  <si>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</si>
  <si>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</si>
  <si>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</si>
  <si>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</si>
  <si>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</si>
  <si>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</si>
  <si>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</si>
  <si>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</si>
  <si>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</si>
  <si>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</si>
  <si>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</si>
  <si>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</si>
  <si>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</si>
  <si>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</si>
  <si>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</si>
  <si>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</si>
  <si>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</si>
  <si>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</si>
  <si>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</si>
  <si>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</si>
  <si>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</si>
  <si>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</si>
  <si>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</si>
  <si>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</si>
  <si>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</si>
  <si>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</si>
  <si>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</si>
  <si>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</si>
  <si>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</si>
  <si>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</si>
  <si>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</si>
  <si>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</si>
  <si>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</si>
  <si>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</si>
  <si>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</si>
  <si>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</si>
  <si>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</si>
  <si>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</si>
  <si>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</si>
  <si>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</si>
  <si>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</si>
  <si>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</si>
  <si>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</si>
  <si>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</si>
  <si>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</si>
  <si>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</si>
  <si>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</si>
  <si>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</si>
  <si>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</si>
  <si>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</si>
  <si>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</si>
  <si>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</si>
  <si>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</si>
  <si>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</si>
  <si>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</si>
  <si>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</si>
  <si>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</si>
  <si>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</si>
  <si>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</si>
  <si>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</si>
  <si>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</si>
  <si>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</si>
  <si>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</si>
  <si>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</si>
  <si>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</si>
  <si>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</si>
  <si>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</si>
  <si>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</si>
  <si>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</si>
  <si>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</si>
  <si>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</si>
  <si>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</si>
  <si>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</si>
  <si>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</si>
  <si>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</si>
  <si>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</si>
  <si>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</si>
  <si>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</si>
  <si>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</si>
  <si>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</si>
  <si>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</si>
  <si>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</si>
  <si>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</si>
  <si>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</si>
  <si>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</si>
  <si>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</si>
  <si>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</si>
  <si>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</si>
  <si>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</si>
  <si>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</si>
  <si>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</si>
  <si>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</si>
  <si>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</si>
  <si>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</si>
  <si>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</si>
  <si>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</si>
  <si>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</si>
  <si>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</si>
  <si>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</si>
  <si>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</si>
  <si>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</si>
  <si>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</si>
  <si>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</si>
  <si>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</si>
  <si>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</si>
  <si>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</si>
  <si>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</si>
  <si>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</si>
  <si>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</si>
  <si>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</si>
  <si>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</si>
  <si>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</si>
  <si>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</si>
  <si>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</si>
  <si>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</si>
  <si>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</si>
  <si>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</si>
  <si>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</si>
  <si>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</si>
  <si>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</si>
  <si>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</si>
  <si>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</si>
  <si>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</si>
  <si>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</si>
  <si>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</si>
  <si>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</si>
  <si>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</si>
  <si>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</si>
  <si>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</si>
  <si>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</si>
  <si>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</si>
  <si>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</si>
  <si>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</si>
  <si>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</si>
  <si>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</si>
  <si>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</si>
  <si>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</si>
  <si>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</si>
  <si>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</si>
  <si>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</si>
  <si>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</si>
  <si>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</si>
  <si>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</si>
  <si>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</si>
  <si>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</si>
  <si>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</si>
  <si>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</si>
  <si>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</si>
  <si>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</si>
  <si>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</si>
  <si>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</si>
  <si>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</si>
  <si>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</si>
  <si>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</si>
  <si>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</si>
  <si>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</si>
  <si>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</si>
  <si>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</si>
  <si>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</si>
  <si>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</si>
  <si>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</si>
  <si>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</si>
  <si>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</si>
  <si>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</si>
  <si>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</si>
  <si>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</si>
  <si>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</si>
  <si>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</si>
  <si>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</si>
  <si>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</si>
  <si>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</si>
  <si>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</si>
  <si>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</si>
  <si>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</si>
  <si>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</si>
  <si>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</si>
  <si>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</si>
  <si>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</si>
  <si>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</si>
  <si>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</si>
  <si>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</si>
  <si>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</si>
  <si>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</si>
  <si>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</si>
  <si>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</si>
  <si>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</si>
  <si>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</si>
  <si>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</si>
  <si>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</si>
  <si>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</si>
  <si>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</si>
  <si>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</si>
  <si>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</si>
  <si>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</si>
  <si>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</si>
  <si>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</si>
  <si>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</si>
  <si>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</si>
  <si>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</si>
  <si>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</si>
  <si>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</si>
  <si>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</si>
  <si>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</si>
  <si>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</si>
  <si>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</si>
  <si>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</si>
  <si>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</si>
  <si>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</si>
  <si>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</si>
  <si>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</si>
  <si>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</si>
  <si>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</si>
  <si>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</si>
  <si>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</si>
  <si>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</si>
  <si>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</si>
  <si>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</si>
  <si>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</si>
  <si>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</si>
  <si>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</si>
  <si>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</si>
  <si>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</si>
  <si>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</si>
  <si>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</si>
  <si>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</si>
  <si>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</si>
  <si>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</si>
  <si>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</si>
  <si>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</si>
  <si>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</si>
  <si>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</si>
  <si>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</si>
  <si>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</si>
  <si>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</si>
  <si>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</si>
  <si>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</si>
  <si>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</si>
  <si>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</si>
  <si>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</si>
  <si>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</si>
  <si>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</si>
  <si>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</si>
  <si>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</si>
  <si>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</si>
  <si>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</si>
  <si>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</si>
  <si>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</si>
  <si>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</si>
  <si>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</si>
  <si>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</si>
  <si>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</si>
  <si>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</si>
  <si>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</si>
  <si>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</si>
  <si>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</si>
  <si>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</si>
  <si>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</si>
  <si>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</si>
  <si>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</si>
  <si>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</si>
  <si>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</si>
  <si>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</si>
  <si>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</si>
  <si>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</si>
  <si>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</si>
  <si>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</si>
  <si>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</si>
  <si>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</si>
  <si>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</si>
  <si>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</si>
  <si>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</si>
  <si>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</si>
  <si>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</si>
  <si>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</si>
  <si>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</si>
  <si>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</si>
  <si>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</si>
  <si>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</si>
  <si>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</si>
  <si>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</si>
  <si>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</si>
  <si>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</si>
  <si>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</si>
  <si>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</si>
  <si>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</si>
  <si>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</si>
  <si>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</si>
  <si>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</si>
  <si>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</si>
  <si>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</si>
  <si>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</si>
  <si>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</si>
  <si>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</si>
  <si>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</si>
  <si>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</si>
  <si>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</si>
  <si>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</si>
  <si>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</si>
  <si>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</si>
  <si>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</si>
  <si>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</si>
  <si>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</si>
  <si>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</si>
  <si>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</si>
  <si>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</si>
  <si>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</si>
  <si>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</si>
  <si>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</si>
  <si>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</si>
  <si>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</si>
  <si>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</si>
  <si>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</si>
  <si>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</si>
  <si>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</si>
  <si>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</si>
  <si>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</si>
  <si>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</si>
  <si>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</si>
  <si>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</si>
  <si>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</si>
  <si>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</si>
  <si>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</si>
  <si>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</si>
  <si>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</si>
  <si>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</si>
  <si>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</si>
  <si>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</si>
  <si>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</si>
  <si>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</si>
  <si>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</si>
  <si>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</si>
  <si>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</si>
  <si>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</si>
  <si>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</si>
  <si>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</si>
  <si>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</si>
  <si>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</si>
  <si>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</si>
  <si>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</si>
  <si>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</si>
  <si>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</si>
  <si>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</si>
  <si>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</si>
  <si>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</si>
  <si>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</si>
  <si>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</si>
  <si>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</si>
  <si>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</si>
  <si>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</si>
  <si>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</si>
  <si>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</si>
  <si>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</si>
  <si>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</si>
  <si>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</si>
  <si>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</si>
  <si>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</si>
  <si>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</si>
  <si>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</si>
  <si>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</si>
  <si>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</si>
  <si>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</si>
  <si>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</si>
  <si>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</si>
  <si>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</si>
  <si>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</si>
  <si>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</si>
  <si>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</si>
  <si>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</si>
  <si>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</si>
  <si>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</si>
  <si>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</si>
  <si>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</si>
  <si>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</si>
  <si>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</si>
  <si>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</si>
  <si>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</si>
  <si>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</si>
  <si>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</si>
  <si>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</si>
  <si>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</si>
  <si>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</si>
  <si>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</si>
  <si>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</si>
  <si>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</si>
  <si>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</si>
  <si>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</si>
  <si>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</si>
  <si>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</si>
  <si>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</si>
  <si>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</si>
  <si>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</si>
  <si>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</si>
  <si>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</si>
  <si>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</si>
  <si>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</si>
  <si>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</si>
  <si>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</si>
  <si>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</si>
  <si>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</si>
  <si>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</si>
  <si>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</si>
  <si>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</si>
  <si>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</si>
  <si>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</si>
  <si>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</si>
  <si>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</si>
  <si>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</si>
  <si>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</si>
  <si>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</si>
  <si>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</si>
  <si>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</si>
  <si>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</si>
  <si>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</si>
  <si>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</si>
  <si>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</si>
  <si>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</si>
  <si>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</si>
  <si>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</si>
  <si>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</si>
  <si>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</si>
  <si>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</si>
  <si>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</si>
  <si>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</si>
  <si>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</si>
  <si>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</si>
  <si>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</si>
  <si>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</si>
  <si>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</si>
  <si>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</si>
  <si>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</si>
  <si>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</si>
  <si>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</si>
  <si>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</si>
  <si>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</si>
  <si>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</si>
  <si>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</si>
  <si>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</si>
  <si>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</si>
  <si>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</si>
  <si>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</si>
  <si>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</si>
  <si>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</si>
  <si>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</si>
  <si>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</si>
  <si>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</si>
  <si>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</si>
  <si>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</si>
  <si>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</si>
  <si>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</si>
  <si>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</si>
  <si>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</si>
  <si>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</si>
  <si>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</si>
  <si>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</si>
  <si>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</si>
  <si>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</si>
  <si>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</si>
  <si>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</si>
  <si>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</si>
  <si>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</si>
  <si>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</si>
  <si>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</si>
  <si>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</si>
  <si>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</si>
  <si>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</si>
  <si>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</si>
  <si>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</si>
  <si>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</si>
  <si>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</si>
  <si>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</si>
  <si>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</si>
  <si>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</si>
  <si>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</si>
  <si>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</si>
  <si>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</si>
  <si>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</si>
  <si>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</si>
  <si>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</si>
  <si>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</si>
  <si>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</si>
  <si>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</si>
  <si>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</si>
  <si>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</si>
  <si>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</si>
  <si>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</si>
  <si>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</si>
  <si>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</si>
  <si>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</si>
  <si>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</si>
  <si>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</si>
  <si>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</si>
  <si>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</si>
  <si>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</si>
  <si>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</si>
  <si>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</si>
  <si>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</si>
  <si>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</si>
  <si>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</si>
  <si>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</si>
  <si>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</si>
  <si>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</si>
  <si>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</si>
  <si>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</si>
  <si>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</si>
  <si>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</si>
  <si>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</si>
  <si>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</si>
  <si>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</si>
  <si>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</si>
  <si>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</si>
  <si>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</si>
  <si>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</si>
  <si>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</si>
  <si>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</si>
  <si>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</si>
  <si>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</si>
  <si>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</si>
  <si>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</si>
  <si>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</si>
  <si>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</si>
  <si>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</si>
  <si>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</si>
  <si>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</si>
  <si>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</si>
  <si>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</si>
  <si>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</si>
  <si>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</si>
  <si>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</si>
  <si>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</si>
  <si>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</si>
  <si>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</si>
  <si>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</si>
  <si>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</si>
  <si>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</si>
  <si>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</si>
  <si>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</si>
  <si>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</si>
  <si>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</si>
  <si>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</si>
  <si>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</si>
  <si>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</si>
  <si>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</si>
  <si>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</si>
  <si>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</si>
  <si>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</si>
  <si>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</si>
  <si>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</si>
  <si>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</si>
  <si>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</si>
  <si>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</si>
  <si>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</si>
  <si>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</si>
  <si>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</si>
  <si>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</si>
  <si>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</si>
  <si>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</si>
  <si>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</si>
  <si>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</si>
  <si>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</si>
  <si>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</si>
  <si>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</si>
  <si>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</si>
  <si>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</si>
  <si>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</si>
  <si>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</si>
  <si>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</si>
  <si>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</si>
  <si>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</si>
  <si>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</si>
  <si>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</si>
  <si>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</si>
  <si>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</si>
  <si>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</si>
  <si>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</si>
  <si>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</si>
  <si>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</si>
  <si>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</si>
  <si>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</si>
  <si>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</si>
  <si>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</si>
  <si>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</si>
  <si>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</si>
  <si>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</si>
  <si>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</si>
  <si>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</si>
  <si>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</si>
  <si>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</si>
  <si>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</si>
  <si>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</si>
  <si>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</si>
  <si>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</si>
  <si>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</si>
  <si>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</si>
  <si>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</si>
  <si>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</si>
  <si>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</si>
  <si>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</si>
  <si>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</si>
  <si>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</si>
  <si>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</si>
  <si>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</si>
  <si>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</si>
  <si>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</si>
  <si>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</si>
  <si>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</si>
  <si>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</si>
  <si>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</si>
  <si>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</si>
  <si>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</si>
  <si>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</si>
  <si>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</si>
  <si>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</si>
  <si>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</si>
  <si>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</si>
  <si>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</si>
  <si>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</si>
  <si>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</si>
  <si>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</si>
  <si>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</si>
  <si>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</si>
  <si>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</si>
  <si>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</si>
  <si>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</si>
  <si>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</si>
  <si>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</si>
  <si>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</si>
  <si>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</si>
  <si>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</si>
  <si>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</si>
  <si>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</si>
  <si>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</si>
  <si>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</si>
  <si>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</si>
  <si>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</si>
  <si>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</si>
  <si>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</si>
  <si>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</si>
  <si>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</si>
  <si>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</si>
  <si>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</si>
  <si>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</si>
  <si>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</si>
  <si>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</si>
  <si>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</si>
  <si>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</si>
  <si>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</si>
  <si>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</si>
  <si>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</si>
  <si>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</si>
  <si>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</si>
  <si>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</si>
  <si>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</si>
  <si>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</si>
  <si>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</si>
  <si>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</si>
  <si>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</si>
  <si>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</si>
  <si>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</si>
  <si>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</si>
  <si>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</si>
  <si>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</si>
  <si>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</si>
  <si>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</si>
  <si>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</si>
  <si>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</si>
  <si>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</si>
  <si>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</si>
  <si>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</si>
  <si>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</si>
  <si>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</si>
  <si>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</si>
  <si>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</si>
  <si>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</si>
  <si>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</si>
  <si>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</si>
  <si>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</si>
  <si>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</si>
  <si>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</si>
  <si>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</si>
  <si>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</si>
  <si>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</si>
  <si>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</si>
  <si>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</si>
  <si>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</si>
  <si>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</si>
  <si>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</si>
  <si>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</si>
  <si>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</si>
  <si>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</si>
  <si>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</si>
  <si>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</si>
  <si>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</si>
  <si>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</si>
  <si>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</si>
  <si>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</si>
  <si>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</si>
  <si>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</si>
  <si>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</si>
  <si>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</si>
  <si>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</si>
  <si>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</si>
  <si>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</si>
  <si>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</si>
  <si>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</si>
  <si>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</si>
  <si>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</si>
  <si>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</si>
  <si>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</si>
  <si>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</si>
  <si>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</si>
  <si>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</si>
  <si>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</si>
  <si>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</si>
  <si>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</si>
  <si>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</si>
  <si>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</si>
  <si>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</si>
  <si>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</si>
  <si>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</si>
  <si>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</si>
  <si>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</si>
  <si>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</si>
  <si>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</si>
  <si>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</si>
  <si>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</si>
  <si>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</si>
  <si>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</si>
  <si>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</si>
  <si>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</si>
  <si>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</si>
  <si>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</si>
  <si>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</si>
  <si>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</si>
  <si>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</si>
  <si>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</si>
  <si>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</si>
  <si>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</si>
  <si>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</si>
  <si>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</si>
  <si>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</si>
  <si>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</si>
  <si>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</si>
  <si>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</si>
  <si>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</si>
  <si>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</si>
  <si>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</si>
  <si>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</si>
  <si>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</si>
  <si>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</si>
  <si>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</si>
  <si>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</si>
  <si>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</si>
  <si>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</si>
  <si>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</si>
  <si>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</si>
  <si>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</si>
  <si>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</si>
  <si>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</si>
  <si>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</si>
  <si>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</si>
  <si>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</si>
  <si>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</si>
  <si>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</si>
  <si>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</si>
  <si>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</si>
  <si>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</si>
  <si>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</si>
  <si>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</si>
  <si>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</si>
  <si>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</si>
  <si>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</si>
  <si>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</si>
  <si>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</si>
  <si>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</si>
  <si>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</si>
  <si>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</si>
  <si>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</si>
  <si>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</si>
  <si>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</si>
  <si>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</si>
  <si>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</si>
  <si>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</si>
  <si>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</si>
  <si>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</si>
  <si>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</si>
  <si>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</si>
  <si>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</si>
  <si>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</si>
  <si>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</si>
  <si>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</si>
  <si>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</si>
  <si>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</si>
  <si>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</si>
  <si>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</si>
  <si>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</si>
  <si>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</si>
  <si>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</si>
  <si>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</si>
  <si>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</si>
  <si>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</si>
  <si>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</si>
  <si>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</si>
  <si>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</si>
  <si>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</si>
  <si>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</si>
  <si>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</si>
  <si>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</si>
  <si>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</si>
  <si>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</si>
  <si>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</si>
  <si>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</si>
  <si>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</si>
  <si>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</si>
  <si>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</si>
  <si>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</si>
  <si>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</si>
  <si>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</si>
  <si>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</si>
  <si>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</si>
  <si>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</si>
  <si>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</si>
  <si>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</si>
  <si>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</si>
  <si>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</si>
  <si>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</si>
  <si>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</si>
  <si>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</si>
  <si>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</si>
  <si>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</si>
  <si>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</si>
  <si>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</si>
  <si>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</si>
  <si>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</si>
  <si>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</si>
  <si>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</si>
  <si>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</si>
  <si>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</si>
  <si>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</si>
  <si>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</si>
  <si>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</si>
  <si>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</si>
  <si>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</si>
  <si>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</si>
  <si>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</si>
  <si>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</si>
  <si>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</si>
  <si>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</si>
  <si>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</si>
  <si>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</si>
  <si>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</si>
  <si>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</si>
  <si>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</si>
  <si>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</si>
  <si>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</si>
  <si>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</si>
  <si>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</si>
  <si>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</si>
  <si>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</si>
  <si>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</si>
  <si>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</si>
  <si>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</si>
  <si>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</si>
  <si>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</si>
  <si>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</si>
  <si>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</si>
  <si>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</si>
  <si>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</si>
  <si>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</si>
  <si>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</si>
  <si>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</si>
  <si>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</si>
  <si>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</si>
  <si>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</si>
  <si>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</si>
  <si>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</si>
  <si>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</si>
  <si>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</si>
  <si>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</si>
  <si>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</si>
  <si>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</si>
  <si>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</si>
  <si>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</si>
  <si>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</si>
  <si>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</si>
  <si>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</si>
  <si>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</si>
  <si>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</si>
  <si>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</si>
  <si>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</si>
  <si>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</si>
  <si>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</si>
  <si>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</si>
  <si>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</si>
  <si>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</si>
  <si>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</si>
  <si>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</si>
  <si>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</si>
  <si>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</si>
  <si>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</si>
  <si>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</si>
  <si>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</si>
  <si>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</si>
  <si>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</si>
  <si>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</si>
  <si>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</si>
  <si>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</si>
  <si>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</si>
  <si>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</si>
  <si>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</si>
  <si>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</si>
  <si>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</si>
  <si>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</si>
  <si>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</si>
  <si>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</si>
  <si>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</si>
  <si>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</si>
  <si>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</si>
  <si>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</si>
  <si>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</si>
  <si>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</si>
  <si>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</si>
  <si>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</si>
  <si>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</si>
  <si>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</si>
  <si>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</si>
  <si>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</si>
  <si>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</si>
  <si>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</si>
  <si>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</si>
  <si>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</si>
  <si>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</si>
  <si>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</si>
  <si>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</si>
  <si>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</si>
  <si>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</si>
  <si>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</si>
  <si>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</si>
  <si>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</si>
  <si>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</si>
  <si>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</si>
  <si>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</si>
  <si>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</si>
  <si>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</si>
  <si>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</si>
  <si>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</si>
  <si>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</si>
  <si>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</si>
  <si>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</si>
  <si>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</si>
  <si>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</si>
  <si>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</si>
  <si>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</si>
  <si>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</si>
  <si>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</si>
  <si>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</si>
  <si>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</si>
  <si>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</si>
  <si>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</si>
  <si>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</si>
  <si>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</si>
  <si>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</si>
  <si>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</si>
  <si>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</si>
  <si>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</si>
  <si>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</si>
  <si>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</si>
  <si>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</si>
  <si>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</si>
  <si>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</si>
  <si>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</si>
  <si>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</si>
  <si>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</si>
  <si>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</si>
  <si>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</si>
  <si>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</si>
  <si>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</si>
  <si>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</si>
  <si>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</si>
  <si>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</si>
  <si>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</si>
  <si>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</si>
  <si>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</si>
  <si>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</si>
  <si>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</si>
  <si>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</si>
  <si>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</si>
  <si>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</si>
  <si>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</si>
  <si>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</si>
  <si>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</si>
  <si>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</si>
  <si>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</si>
  <si>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</si>
  <si>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</si>
  <si>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</si>
  <si>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</si>
  <si>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</si>
  <si>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</si>
  <si>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</si>
  <si>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</si>
  <si>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</si>
  <si>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</si>
  <si>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</si>
  <si>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</si>
  <si>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</si>
  <si>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</si>
  <si>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</si>
  <si>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</si>
  <si>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</si>
  <si>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</si>
  <si>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</si>
  <si>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</si>
  <si>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</si>
  <si>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</si>
  <si>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</si>
  <si>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</si>
  <si>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</si>
  <si>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</si>
  <si>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</si>
  <si>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</si>
  <si>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</si>
  <si>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</si>
  <si>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</si>
  <si>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</si>
  <si>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</si>
  <si>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</si>
  <si>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</si>
  <si>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</si>
  <si>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</si>
  <si>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</si>
  <si>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</si>
  <si>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</si>
  <si>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</si>
  <si>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</si>
  <si>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</si>
  <si>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</si>
  <si>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</si>
  <si>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</si>
  <si>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</si>
  <si>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</si>
  <si>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</si>
  <si>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</si>
  <si>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</si>
  <si>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</si>
  <si>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</si>
  <si>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</si>
  <si>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</si>
  <si>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</si>
  <si>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</si>
  <si>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</si>
  <si>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</si>
  <si>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</si>
  <si>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</si>
  <si>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</si>
  <si>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</si>
  <si>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</si>
  <si>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</si>
  <si>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</si>
  <si>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</si>
  <si>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</si>
  <si>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</si>
  <si>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</si>
  <si>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</si>
  <si>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</si>
  <si>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</si>
  <si>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</si>
  <si>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</si>
  <si>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</si>
  <si>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</si>
  <si>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</si>
  <si>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</si>
  <si>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</si>
  <si>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</si>
  <si>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</si>
  <si>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</si>
  <si>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</si>
  <si>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</si>
  <si>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</si>
  <si>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</si>
  <si>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</si>
  <si>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</si>
  <si>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</si>
  <si>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</si>
  <si>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</si>
  <si>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</si>
  <si>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</si>
  <si>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</si>
  <si>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</si>
  <si>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</si>
  <si>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</si>
  <si>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</si>
  <si>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</si>
  <si>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</si>
  <si>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</si>
  <si>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</si>
  <si>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</si>
  <si>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</si>
  <si>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</si>
  <si>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</si>
  <si>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</si>
  <si>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</si>
  <si>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</si>
  <si>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</si>
  <si>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</si>
  <si>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</si>
  <si>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</si>
  <si>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</si>
  <si>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</si>
  <si>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</si>
  <si>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</si>
  <si>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</si>
  <si>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</si>
  <si>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</si>
  <si>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</si>
  <si>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</si>
  <si>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</si>
  <si>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</si>
  <si>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</si>
  <si>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</si>
  <si>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</si>
  <si>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</si>
  <si>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</si>
  <si>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</si>
  <si>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</si>
  <si>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</si>
  <si>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</si>
  <si>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</si>
  <si>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</si>
  <si>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</si>
  <si>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</si>
  <si>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</si>
  <si>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</si>
  <si>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</si>
  <si>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</si>
  <si>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</si>
  <si>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</si>
  <si>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</si>
  <si>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</si>
  <si>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</si>
  <si>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</si>
  <si>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</si>
  <si>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</si>
  <si>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</si>
  <si>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</si>
  <si>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</si>
  <si>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</si>
  <si>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</si>
  <si>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</si>
  <si>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</si>
  <si>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</si>
  <si>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</si>
  <si>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</si>
  <si>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</si>
  <si>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</si>
  <si>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</si>
  <si>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</si>
  <si>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</si>
  <si>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</si>
  <si>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</si>
  <si>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</si>
  <si>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</si>
  <si>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</si>
  <si>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</si>
  <si>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</si>
  <si>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</si>
  <si>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</si>
  <si>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</si>
  <si>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</si>
  <si>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</si>
  <si>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</si>
  <si>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</si>
  <si>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</si>
  <si>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</si>
  <si>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</si>
  <si>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</si>
  <si>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</si>
  <si>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</si>
  <si>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</si>
  <si>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</si>
  <si>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</si>
  <si>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</si>
  <si>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</si>
  <si>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</si>
  <si>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</si>
  <si>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</si>
  <si>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</si>
  <si>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</si>
  <si>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</si>
  <si>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</si>
  <si>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</si>
  <si>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</si>
  <si>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</si>
  <si>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</si>
  <si>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</si>
  <si>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</si>
  <si>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</si>
  <si>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</si>
  <si>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</si>
  <si>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</si>
  <si>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</si>
  <si>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</si>
  <si>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</si>
  <si>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</si>
  <si>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</si>
  <si>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</si>
  <si>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</si>
  <si>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</si>
  <si>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</si>
  <si>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</si>
  <si>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</si>
  <si>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</si>
  <si>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</si>
  <si>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</si>
  <si>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</si>
  <si>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</si>
  <si>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</si>
  <si>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</si>
  <si>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</si>
  <si>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</si>
  <si>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</si>
  <si>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</si>
  <si>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</si>
  <si>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</si>
  <si>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</si>
  <si>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</si>
  <si>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</si>
  <si>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</si>
  <si>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</si>
  <si>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</si>
  <si>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</si>
  <si>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</si>
  <si>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</si>
  <si>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</si>
  <si>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</si>
  <si>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</si>
  <si>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</si>
  <si>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</si>
  <si>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</si>
  <si>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</si>
  <si>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</si>
  <si>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</si>
  <si>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</si>
  <si>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</si>
  <si>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</si>
  <si>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</si>
  <si>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</si>
  <si>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</si>
  <si>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</si>
  <si>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</si>
  <si>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</si>
  <si>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</si>
  <si>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</si>
  <si>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</si>
  <si>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</si>
  <si>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</si>
  <si>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</si>
  <si>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</si>
  <si>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</si>
  <si>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</si>
  <si>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</si>
  <si>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</si>
  <si>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</si>
  <si>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</si>
  <si>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</si>
  <si>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</si>
  <si>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</si>
  <si>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</si>
  <si>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</si>
  <si>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</si>
  <si>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</si>
  <si>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</si>
  <si>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</si>
  <si>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</si>
  <si>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</si>
  <si>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</si>
  <si>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</si>
  <si>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</si>
  <si>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</si>
  <si>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</si>
  <si>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</si>
  <si>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</si>
  <si>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</si>
  <si>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</si>
  <si>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</si>
  <si>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</si>
  <si>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</si>
  <si>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</si>
  <si>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</si>
  <si>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</si>
  <si>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</si>
  <si>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</si>
  <si>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</si>
  <si>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</si>
  <si>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</si>
  <si>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</si>
  <si>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</si>
  <si>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</si>
  <si>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</si>
  <si>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</si>
  <si>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</si>
  <si>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</si>
  <si>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</si>
  <si>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</si>
  <si>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</si>
  <si>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</si>
  <si>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</si>
  <si>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</si>
  <si>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</si>
  <si>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</si>
  <si>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</si>
  <si>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</si>
  <si>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</si>
  <si>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</si>
  <si>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</si>
  <si>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</si>
  <si>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</si>
  <si>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</si>
  <si>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</si>
  <si>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</si>
  <si>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</si>
  <si>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</si>
  <si>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</si>
  <si>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</si>
  <si>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</si>
  <si>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</si>
  <si>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</si>
  <si>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</si>
  <si>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</si>
  <si>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</si>
  <si>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</si>
  <si>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</si>
  <si>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</si>
  <si>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</si>
  <si>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</si>
  <si>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</si>
  <si>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</si>
  <si>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</si>
  <si>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</si>
  <si>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</si>
  <si>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</si>
  <si>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</si>
  <si>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</si>
  <si>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</si>
  <si>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</si>
  <si>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</si>
  <si>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</si>
  <si>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</si>
  <si>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</si>
  <si>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</si>
  <si>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</si>
  <si>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</si>
  <si>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</si>
  <si>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</si>
  <si>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</si>
  <si>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</si>
  <si>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</si>
  <si>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</si>
  <si>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</si>
  <si>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</si>
  <si>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</si>
  <si>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</si>
  <si>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</si>
  <si>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</si>
  <si>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</si>
  <si>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</si>
  <si>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</si>
  <si>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</si>
  <si>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</si>
  <si>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</si>
  <si>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</si>
  <si>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</si>
  <si>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</si>
  <si>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</si>
  <si>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</si>
  <si>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</si>
  <si>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</si>
  <si>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</si>
  <si>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</si>
  <si>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</si>
  <si>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</si>
  <si>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</si>
  <si>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</si>
  <si>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</si>
  <si>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</si>
  <si>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</si>
  <si>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</si>
  <si>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</si>
  <si>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</si>
  <si>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</si>
  <si>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</si>
  <si>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</si>
  <si>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</si>
  <si>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</si>
  <si>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</si>
  <si>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</si>
  <si>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</si>
  <si>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</si>
  <si>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</si>
  <si>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</si>
  <si>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</si>
  <si>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</si>
  <si>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</si>
  <si>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</si>
  <si>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</si>
  <si>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</si>
  <si>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</si>
  <si>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</si>
  <si>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</si>
  <si>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</si>
  <si>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</si>
  <si>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</si>
  <si>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</si>
  <si>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</si>
  <si>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</si>
  <si>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</si>
  <si>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</si>
  <si>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</si>
  <si>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</si>
  <si>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</si>
  <si>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</si>
  <si>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</si>
  <si>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</si>
  <si>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</si>
  <si>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</si>
  <si>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</si>
  <si>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</si>
  <si>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</si>
  <si>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</si>
  <si>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</si>
  <si>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</si>
  <si>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</si>
  <si>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</si>
  <si>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</si>
  <si>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</si>
  <si>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</si>
  <si>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</si>
  <si>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</si>
  <si>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</si>
  <si>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</si>
  <si>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</si>
  <si>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</si>
  <si>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</si>
  <si>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</si>
  <si>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</si>
  <si>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</si>
  <si>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</si>
  <si>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</si>
  <si>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</si>
  <si>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</si>
  <si>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</si>
  <si>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</si>
  <si>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</si>
  <si>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</si>
  <si>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</si>
  <si>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</si>
  <si>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</si>
  <si>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</si>
  <si>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</si>
  <si>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</si>
  <si>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</si>
  <si>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</si>
  <si>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</si>
  <si>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</si>
  <si>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</si>
  <si>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</si>
  <si>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</si>
  <si>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</si>
  <si>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</si>
  <si>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</si>
  <si>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</si>
  <si>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</si>
  <si>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</si>
  <si>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</si>
  <si>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</si>
  <si>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</si>
  <si>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</si>
  <si>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</si>
  <si>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</si>
  <si>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</si>
  <si>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</si>
  <si>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</si>
  <si>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</si>
  <si>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</si>
  <si>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</si>
  <si>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</si>
  <si>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</si>
  <si>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</si>
  <si>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</si>
  <si>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</si>
  <si>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</si>
  <si>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</si>
  <si>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</si>
  <si>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</si>
  <si>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</si>
  <si>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</si>
  <si>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</si>
  <si>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</si>
  <si>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</si>
  <si>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</si>
  <si>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</si>
  <si>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</si>
  <si>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</si>
  <si>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</si>
  <si>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</si>
  <si>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</si>
  <si>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</si>
  <si>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</si>
  <si>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</si>
  <si>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</si>
  <si>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</si>
  <si>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</si>
  <si>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</si>
  <si>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</si>
  <si>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</si>
  <si>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</si>
  <si>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</si>
  <si>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</si>
  <si>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</si>
  <si>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</si>
  <si>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</si>
  <si>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</si>
  <si>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</si>
  <si>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</si>
  <si>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</si>
  <si>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</si>
  <si>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</si>
  <si>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</si>
  <si>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</si>
  <si>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</si>
  <si>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</si>
  <si>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</si>
  <si>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</si>
  <si>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</si>
  <si>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</si>
  <si>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</si>
  <si>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</si>
  <si>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</si>
  <si>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</si>
  <si>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</si>
  <si>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</si>
  <si>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</si>
  <si>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</si>
  <si>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</si>
  <si>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</si>
  <si>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</si>
  <si>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</si>
  <si>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</si>
  <si>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</si>
  <si>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</si>
  <si>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</si>
  <si>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</si>
  <si>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</si>
  <si>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</si>
  <si>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</si>
  <si>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</si>
  <si>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</si>
  <si>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</si>
  <si>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</si>
  <si>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</si>
  <si>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</si>
  <si>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</si>
  <si>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</si>
  <si>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</si>
  <si>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</si>
  <si>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</si>
  <si>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</si>
  <si>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</si>
  <si>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</si>
  <si>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</si>
  <si>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</si>
  <si>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</si>
  <si>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</si>
  <si>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</si>
  <si>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</si>
  <si>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</si>
  <si>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</si>
  <si>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</si>
  <si>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</si>
  <si>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</si>
  <si>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</si>
  <si>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</si>
  <si>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</si>
  <si>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</si>
  <si>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</si>
  <si>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</si>
  <si>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</si>
  <si>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</si>
  <si>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</si>
  <si>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</si>
  <si>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</si>
  <si>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</si>
  <si>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</si>
  <si>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</si>
  <si>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</si>
  <si>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</si>
  <si>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</si>
  <si>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</si>
  <si>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</si>
  <si>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</si>
  <si>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</si>
  <si>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</si>
  <si>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</si>
  <si>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</si>
  <si>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</si>
  <si>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</si>
  <si>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</si>
  <si>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</si>
  <si>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</si>
  <si>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</si>
  <si>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</si>
  <si>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</si>
  <si>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</si>
  <si>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</si>
  <si>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</si>
  <si>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</si>
  <si>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</si>
  <si>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</si>
  <si>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</si>
  <si>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</si>
  <si>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</si>
  <si>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</si>
  <si>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</si>
  <si>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</si>
  <si>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</si>
  <si>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</si>
  <si>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</si>
  <si>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</si>
  <si>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</si>
  <si>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</si>
  <si>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</si>
  <si>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</si>
  <si>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</si>
  <si>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</si>
  <si>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</si>
  <si>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</si>
  <si>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</si>
  <si>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</si>
  <si>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</si>
  <si>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</si>
  <si>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</si>
  <si>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</si>
  <si>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</si>
  <si>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</si>
  <si>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</si>
  <si>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</si>
  <si>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</si>
  <si>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</si>
  <si>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</si>
  <si>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</si>
  <si>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</si>
  <si>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</si>
  <si>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</si>
  <si>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</si>
  <si>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</si>
  <si>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</si>
  <si>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</si>
  <si>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</si>
  <si>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</si>
  <si>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</si>
  <si>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</si>
  <si>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</si>
  <si>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</si>
  <si>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</si>
  <si>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</si>
  <si>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</si>
  <si>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</si>
  <si>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</si>
  <si>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</si>
  <si>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</si>
  <si>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</si>
  <si>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</si>
  <si>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</si>
  <si>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</si>
  <si>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</si>
  <si>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</si>
  <si>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</si>
  <si>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</si>
  <si>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</si>
  <si>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</si>
  <si>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</si>
  <si>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</si>
  <si>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</si>
  <si>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</si>
  <si>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</si>
  <si>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</si>
  <si>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</si>
  <si>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</si>
  <si>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</si>
  <si>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</si>
  <si>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</si>
  <si>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</si>
  <si>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</si>
  <si>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</si>
  <si>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</si>
  <si>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</si>
  <si>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</si>
  <si>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</si>
  <si>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</si>
  <si>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</si>
  <si>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</si>
  <si>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</si>
  <si>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</si>
  <si>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</si>
  <si>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</si>
  <si>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</si>
  <si>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</si>
  <si>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</si>
  <si>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</si>
  <si>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</si>
  <si>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</si>
  <si>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</si>
  <si>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</si>
  <si>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</si>
  <si>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</si>
  <si>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</si>
  <si>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</si>
  <si>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</si>
  <si>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</si>
  <si>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</si>
  <si>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</si>
  <si>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</si>
  <si>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</si>
  <si>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</si>
  <si>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</si>
  <si>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</si>
  <si>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</si>
  <si>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</si>
  <si>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</si>
  <si>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</si>
  <si>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</si>
  <si>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</si>
  <si>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</si>
  <si>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</si>
  <si>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</si>
  <si>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</si>
  <si>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</si>
  <si>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</si>
  <si>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</si>
  <si>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</si>
  <si>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</si>
  <si>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</si>
  <si>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</si>
  <si>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</si>
  <si>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</si>
  <si>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</si>
  <si>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</si>
  <si>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</si>
  <si>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</si>
  <si>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</si>
  <si>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</si>
  <si>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</si>
  <si>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</si>
  <si>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</si>
  <si>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</si>
  <si>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</si>
  <si>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</si>
  <si>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</si>
  <si>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</si>
  <si>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</si>
  <si>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</si>
  <si>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</si>
  <si>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</si>
  <si>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</si>
  <si>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</si>
  <si>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</si>
  <si>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</si>
  <si>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</si>
  <si>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</si>
  <si>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</si>
  <si>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</si>
  <si>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</si>
  <si>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</si>
  <si>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</si>
  <si>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</si>
  <si>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</si>
  <si>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</si>
  <si>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</si>
  <si>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</si>
  <si>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</si>
  <si>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</si>
  <si>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</si>
  <si>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</si>
  <si>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</si>
  <si>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</si>
  <si>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</si>
  <si>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</si>
  <si>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</si>
  <si>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</si>
  <si>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</si>
  <si>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</si>
  <si>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</si>
  <si>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</si>
  <si>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</si>
  <si>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</si>
  <si>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</si>
  <si>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</si>
  <si>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</si>
  <si>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</si>
  <si>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</si>
  <si>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</si>
  <si>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</si>
  <si>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</si>
  <si>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</si>
  <si>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</si>
  <si>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</si>
  <si>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</si>
  <si>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</si>
  <si>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</si>
  <si>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</si>
  <si>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</si>
  <si>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</si>
  <si>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</si>
  <si>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</si>
  <si>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</si>
  <si>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</si>
  <si>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</si>
  <si>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</si>
  <si>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</si>
  <si>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</si>
  <si>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</si>
  <si>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</si>
  <si>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</si>
  <si>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</si>
  <si>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</si>
  <si>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</si>
  <si>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</si>
  <si>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</si>
  <si>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</si>
  <si>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</si>
  <si>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</si>
  <si>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</si>
  <si>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</si>
  <si>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</si>
  <si>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</si>
  <si>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</si>
  <si>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</si>
  <si>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</si>
  <si>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</si>
  <si>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</si>
  <si>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</si>
  <si>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</si>
  <si>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</si>
  <si>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</si>
  <si>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</si>
  <si>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</si>
  <si>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</si>
  <si>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</si>
  <si>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</si>
  <si>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</si>
  <si>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</si>
  <si>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</si>
  <si>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</si>
  <si>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</si>
  <si>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</si>
  <si>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</si>
  <si>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</si>
  <si>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</si>
  <si>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</si>
  <si>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</si>
  <si>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</si>
  <si>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</si>
  <si>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</si>
  <si>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</si>
  <si>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</si>
  <si>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</si>
  <si>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</si>
  <si>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</si>
  <si>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</si>
  <si>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</si>
  <si>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</si>
  <si>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</si>
  <si>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</si>
  <si>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</si>
  <si>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</si>
  <si>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</si>
  <si>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</si>
  <si>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</si>
  <si>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</si>
  <si>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</si>
  <si>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</si>
  <si>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</si>
  <si>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</si>
  <si>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</si>
  <si>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</si>
  <si>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</si>
  <si>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</si>
  <si>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</si>
  <si>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</si>
  <si>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</si>
  <si>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</si>
  <si>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</si>
  <si>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</si>
  <si>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</si>
  <si>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</si>
  <si>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</si>
  <si>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</si>
  <si>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</si>
  <si>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</si>
  <si>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</si>
  <si>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</si>
  <si>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</si>
  <si>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</si>
  <si>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</si>
  <si>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</si>
  <si>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</si>
  <si>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</si>
  <si>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</si>
  <si>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</si>
  <si>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</si>
  <si>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</si>
  <si>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</si>
  <si>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</si>
  <si>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</si>
  <si>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</si>
  <si>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</si>
  <si>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</si>
  <si>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</si>
  <si>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</si>
  <si>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</si>
  <si>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</si>
  <si>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</si>
  <si>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</si>
  <si>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</si>
  <si>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</si>
  <si>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</si>
  <si>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</si>
  <si>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</si>
  <si>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</si>
  <si>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</si>
  <si>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</si>
  <si>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</si>
  <si>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</si>
  <si>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</si>
  <si>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</si>
  <si>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</si>
  <si>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</si>
  <si>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</si>
  <si>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</si>
  <si>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</si>
  <si>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</si>
  <si>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</si>
  <si>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</si>
  <si>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</si>
  <si>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</si>
  <si>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</si>
  <si>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</si>
  <si>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</si>
  <si>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</si>
  <si>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</si>
  <si>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</si>
  <si>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</si>
  <si>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</si>
  <si>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</si>
  <si>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</si>
  <si>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</si>
  <si>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</si>
  <si>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</si>
  <si>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</si>
  <si>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</si>
  <si>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</si>
  <si>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</si>
  <si>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</si>
  <si>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</si>
  <si>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</si>
  <si>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</si>
  <si>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</si>
  <si>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</si>
  <si>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</si>
  <si>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</si>
  <si>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</si>
  <si>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</si>
  <si>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</si>
  <si>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</si>
  <si>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</si>
  <si>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</si>
  <si>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</si>
  <si>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</si>
  <si>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</si>
  <si>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</si>
  <si>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</si>
  <si>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</si>
  <si>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</si>
  <si>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</si>
  <si>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</si>
  <si>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</si>
  <si>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</si>
  <si>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</si>
  <si>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</si>
  <si>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</si>
  <si>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</si>
  <si>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</si>
  <si>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</si>
  <si>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</si>
  <si>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</si>
  <si>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</si>
  <si>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</si>
  <si>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</si>
  <si>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</si>
  <si>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</si>
  <si>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</si>
  <si>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</si>
  <si>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</si>
  <si>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</si>
  <si>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</si>
  <si>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</si>
  <si>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</si>
  <si>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</si>
  <si>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</si>
  <si>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</si>
  <si>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</si>
  <si>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</si>
  <si>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</si>
  <si>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</si>
  <si>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</si>
  <si>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</si>
  <si>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</si>
  <si>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</si>
  <si>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</si>
  <si>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</si>
  <si>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</si>
  <si>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</si>
  <si>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</si>
  <si>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</si>
  <si>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</si>
  <si>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</si>
  <si>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</si>
  <si>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</si>
  <si>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</si>
  <si>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</si>
  <si>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</si>
  <si>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</si>
  <si>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</si>
  <si>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</si>
  <si>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</si>
  <si>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</si>
  <si>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</si>
  <si>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</si>
  <si>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</si>
  <si>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</si>
  <si>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</si>
  <si>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</si>
  <si>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</si>
  <si>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</si>
  <si>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</si>
  <si>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</si>
  <si>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</si>
  <si>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</si>
  <si>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</si>
  <si>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</si>
  <si>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</si>
  <si>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</si>
  <si>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</si>
  <si>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</si>
  <si>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</si>
  <si>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</si>
  <si>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</si>
  <si>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</si>
  <si>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</si>
  <si>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</si>
  <si>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</si>
  <si>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</si>
  <si>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</si>
  <si>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</si>
  <si>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</si>
  <si>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</si>
  <si>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</si>
  <si>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</si>
  <si>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</si>
  <si>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</si>
  <si>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</si>
  <si>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</si>
  <si>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</si>
  <si>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</si>
  <si>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</si>
  <si>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</si>
  <si>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</si>
  <si>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</si>
  <si>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</si>
  <si>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</si>
  <si>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</si>
  <si>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</si>
  <si>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</si>
  <si>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</si>
  <si>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</si>
  <si>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</si>
  <si>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</si>
  <si>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</si>
  <si>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</si>
  <si>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</si>
  <si>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</si>
  <si>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</si>
  <si>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</si>
  <si>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</si>
  <si>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</si>
  <si>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</si>
  <si>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</si>
  <si>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</si>
  <si>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</si>
  <si>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</si>
  <si>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</si>
  <si>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</si>
  <si>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</si>
  <si>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</si>
  <si>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</si>
  <si>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</si>
  <si>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</si>
  <si>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</si>
  <si>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</si>
  <si>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</si>
  <si>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</si>
  <si>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</si>
  <si>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</si>
  <si>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</si>
  <si>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</si>
  <si>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</si>
  <si>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</si>
  <si>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</si>
  <si>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</si>
  <si>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</si>
  <si>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</si>
  <si>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</si>
  <si>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</si>
  <si>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</si>
  <si>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</si>
  <si>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</si>
  <si>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</si>
  <si>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</si>
  <si>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</si>
  <si>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</si>
  <si>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</si>
  <si>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</si>
  <si>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</si>
  <si>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</si>
  <si>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</si>
  <si>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</si>
  <si>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</si>
  <si>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</si>
  <si>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</si>
  <si>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</si>
  <si>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</si>
  <si>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</si>
  <si>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</si>
  <si>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</si>
  <si>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</si>
  <si>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</si>
  <si>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</si>
  <si>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</si>
  <si>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</si>
  <si>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</si>
  <si>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</si>
  <si>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</si>
  <si>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</si>
  <si>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</si>
  <si>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</si>
  <si>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</si>
  <si>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</si>
  <si>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</si>
  <si>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</si>
  <si>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</si>
  <si>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</si>
  <si>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</si>
  <si>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</si>
  <si>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</si>
  <si>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</si>
  <si>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</si>
  <si>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</si>
  <si>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</si>
  <si>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</si>
  <si>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</si>
  <si>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</si>
  <si>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</si>
  <si>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</si>
  <si>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</si>
  <si>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</si>
  <si>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</si>
  <si>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</si>
  <si>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</si>
  <si>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</si>
  <si>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</si>
  <si>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</si>
  <si>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</si>
  <si>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</si>
  <si>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</si>
  <si>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</si>
  <si>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</si>
  <si>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</si>
  <si>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</si>
  <si>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</si>
  <si>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</si>
  <si>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</si>
  <si>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</si>
  <si>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</si>
  <si>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</si>
  <si>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</si>
  <si>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</si>
  <si>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</si>
  <si>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</si>
  <si>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</si>
  <si>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</si>
  <si>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</si>
  <si>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</si>
  <si>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</si>
  <si>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</si>
  <si>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</si>
  <si>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</si>
  <si>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</si>
  <si>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</si>
  <si>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</si>
  <si>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</si>
  <si>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</si>
  <si>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</si>
  <si>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</si>
  <si>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</si>
  <si>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</si>
  <si>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</si>
  <si>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</si>
  <si>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</si>
  <si>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</si>
  <si>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</si>
  <si>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</si>
  <si>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</si>
  <si>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</si>
  <si>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</si>
  <si>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</si>
  <si>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</si>
  <si>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</si>
  <si>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</si>
  <si>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</si>
  <si>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</si>
  <si>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</si>
  <si>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</si>
  <si>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</si>
  <si>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</si>
  <si>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</si>
  <si>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</si>
  <si>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</si>
  <si>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</si>
  <si>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</si>
  <si>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</si>
  <si>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</si>
  <si>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</si>
  <si>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</si>
  <si>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</si>
  <si>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</si>
  <si>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</si>
  <si>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</si>
  <si>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</si>
  <si>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</si>
  <si>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</si>
  <si>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</si>
  <si>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</si>
  <si>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</si>
  <si>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</si>
  <si>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</si>
  <si>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</si>
  <si>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</si>
  <si>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</si>
  <si>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</si>
  <si>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</si>
  <si>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</si>
  <si>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</si>
  <si>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</si>
  <si>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</si>
  <si>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</si>
  <si>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</si>
  <si>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</si>
  <si>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</si>
  <si>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</si>
  <si>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</si>
  <si>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</si>
  <si>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</si>
  <si>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</si>
  <si>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</si>
  <si>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</si>
  <si>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</si>
  <si>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</si>
  <si>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</si>
  <si>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</si>
  <si>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</si>
  <si>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</si>
  <si>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</si>
  <si>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</si>
  <si>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</si>
  <si>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</si>
  <si>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</si>
  <si>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</si>
  <si>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</si>
  <si>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</si>
  <si>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</si>
  <si>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</si>
  <si>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</si>
  <si>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</si>
  <si>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</si>
  <si>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</si>
  <si>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</si>
  <si>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</si>
  <si>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</si>
  <si>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</si>
  <si>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</si>
  <si>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</si>
  <si>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</si>
  <si>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</si>
  <si>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</si>
  <si>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</si>
  <si>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</si>
  <si>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</si>
  <si>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</si>
  <si>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</si>
  <si>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</si>
  <si>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</si>
  <si>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</si>
  <si>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</si>
  <si>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</si>
  <si>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</si>
  <si>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</si>
  <si>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</si>
  <si>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</si>
  <si>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</si>
  <si>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</si>
  <si>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</si>
  <si>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</si>
  <si>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</si>
  <si>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</si>
  <si>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</si>
  <si>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</si>
  <si>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</si>
  <si>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</si>
  <si>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</si>
  <si>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</si>
  <si>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</si>
  <si>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</si>
  <si>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</si>
  <si>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</si>
  <si>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</si>
  <si>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</si>
  <si>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</si>
  <si>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</si>
  <si>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</si>
  <si>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</si>
  <si>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</si>
  <si>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</si>
  <si>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</si>
  <si>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</si>
  <si>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</si>
  <si>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</si>
  <si>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</si>
  <si>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</si>
  <si>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</si>
  <si>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</si>
  <si>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</si>
  <si>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</si>
  <si>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</si>
  <si>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</si>
  <si>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</si>
  <si>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</si>
  <si>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</si>
  <si>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</si>
  <si>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</si>
  <si>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</si>
  <si>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</si>
  <si>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</si>
  <si>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</si>
  <si>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</si>
  <si>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</si>
  <si>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</si>
  <si>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</si>
  <si>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</si>
  <si>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</si>
  <si>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</si>
  <si>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</si>
  <si>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</si>
  <si>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</si>
  <si>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</si>
  <si>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</si>
  <si>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</si>
  <si>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</si>
  <si>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</si>
  <si>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</si>
  <si>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</si>
  <si>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</si>
  <si>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</si>
  <si>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</si>
  <si>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</si>
  <si>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</si>
  <si>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</si>
  <si>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</si>
  <si>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</si>
  <si>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</si>
  <si>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</si>
  <si>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</si>
  <si>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</si>
  <si>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</si>
  <si>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</si>
  <si>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</si>
  <si>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</si>
  <si>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</si>
  <si>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</si>
  <si>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</si>
  <si>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</si>
  <si>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</si>
  <si>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</si>
  <si>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</si>
  <si>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</si>
  <si>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</si>
  <si>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</si>
  <si>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</si>
  <si>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</si>
  <si>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</si>
  <si>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</si>
  <si>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</si>
  <si>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</si>
  <si>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</si>
  <si>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</si>
  <si>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</si>
  <si>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</si>
  <si>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</si>
  <si>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</si>
  <si>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</si>
  <si>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</si>
  <si>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</si>
  <si>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</si>
  <si>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</si>
  <si>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</si>
  <si>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</si>
  <si>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</si>
  <si>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</si>
  <si>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</si>
  <si>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</si>
  <si>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</si>
  <si>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</si>
  <si>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</si>
  <si>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</si>
  <si>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</si>
  <si>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</si>
  <si>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</si>
  <si>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</si>
  <si>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</si>
  <si>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</si>
  <si>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</si>
  <si>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</si>
  <si>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</si>
  <si>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</si>
  <si>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</si>
  <si>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</si>
  <si>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</si>
  <si>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</si>
  <si>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</si>
  <si>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</si>
  <si>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</si>
  <si>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</si>
  <si>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</si>
  <si>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</si>
  <si>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</si>
  <si>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</si>
  <si>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</si>
  <si>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</si>
  <si>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</si>
  <si>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</si>
  <si>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</si>
  <si>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</si>
  <si>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</si>
  <si>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</si>
  <si>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</si>
  <si>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</si>
  <si>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</si>
  <si>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</si>
  <si>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</si>
  <si>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</si>
  <si>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</si>
  <si>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</si>
  <si>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</si>
  <si>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</si>
  <si>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</si>
  <si>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</si>
  <si>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</si>
  <si>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</si>
  <si>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</si>
  <si>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</si>
  <si>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</si>
  <si>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</si>
  <si>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</si>
  <si>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</si>
  <si>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</si>
  <si>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</si>
  <si>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</si>
  <si>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</si>
  <si>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</si>
  <si>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</si>
  <si>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</si>
  <si>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</si>
  <si>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</si>
  <si>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</si>
  <si>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</si>
  <si>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</si>
  <si>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</si>
  <si>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</si>
  <si>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</si>
  <si>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</si>
  <si>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</si>
  <si>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</si>
  <si>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</si>
  <si>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</si>
  <si>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</si>
  <si>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</si>
  <si>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</si>
  <si>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</si>
  <si>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</si>
  <si>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</si>
  <si>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</si>
  <si>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</si>
  <si>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</si>
  <si>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</si>
  <si>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</si>
  <si>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</si>
  <si>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</si>
  <si>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</si>
  <si>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</si>
  <si>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</si>
  <si>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</si>
  <si>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</si>
  <si>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</si>
  <si>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</si>
  <si>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</si>
  <si>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</si>
  <si>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</si>
  <si>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</si>
  <si>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</si>
  <si>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</si>
  <si>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</si>
  <si>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</si>
  <si>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</si>
  <si>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</si>
  <si>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</si>
  <si>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</si>
  <si>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</si>
  <si>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</si>
  <si>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</si>
  <si>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</si>
  <si>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</si>
  <si>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</si>
  <si>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</si>
  <si>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</si>
  <si>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</si>
  <si>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</si>
  <si>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</si>
  <si>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</si>
  <si>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</si>
  <si>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</si>
  <si>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</si>
  <si>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</si>
  <si>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</si>
  <si>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</si>
  <si>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</si>
  <si>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</si>
  <si>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</si>
  <si>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</si>
  <si>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</si>
  <si>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</si>
  <si>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</si>
  <si>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</si>
  <si>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</si>
  <si>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</si>
  <si>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</si>
  <si>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</si>
  <si>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</si>
  <si>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</si>
  <si>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</si>
  <si>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</si>
  <si>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</si>
  <si>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</si>
  <si>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</si>
  <si>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</si>
  <si>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</si>
  <si>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</si>
  <si>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</si>
  <si>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</si>
  <si>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</si>
  <si>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</si>
  <si>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</si>
  <si>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</si>
  <si>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</si>
  <si>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</si>
  <si>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</si>
  <si>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</si>
  <si>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</si>
  <si>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</si>
  <si>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</si>
  <si>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</si>
  <si>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</si>
  <si>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</si>
  <si>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</si>
  <si>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</si>
  <si>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</si>
  <si>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</si>
  <si>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</si>
  <si>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</si>
  <si>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</si>
  <si>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</si>
  <si>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</si>
  <si>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</si>
  <si>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</si>
  <si>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</si>
  <si>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</si>
  <si>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</si>
  <si>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</si>
  <si>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</si>
  <si>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</si>
  <si>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</si>
  <si>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</si>
  <si>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</si>
  <si>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</si>
  <si>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</si>
  <si>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</si>
  <si>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</si>
  <si>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</si>
  <si>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</si>
  <si>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</si>
  <si>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</si>
  <si>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</si>
  <si>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</si>
  <si>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</si>
  <si>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</si>
  <si>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</si>
  <si>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</si>
  <si>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</si>
  <si>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</si>
  <si>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</si>
  <si>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</si>
  <si>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</si>
  <si>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</si>
  <si>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</si>
  <si>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</si>
  <si>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</si>
  <si>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</si>
  <si>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</si>
  <si>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</si>
  <si>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</si>
  <si>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</si>
  <si>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</si>
  <si>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</si>
  <si>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</si>
  <si>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</si>
  <si>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</si>
  <si>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</si>
  <si>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</si>
  <si>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</si>
  <si>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</si>
  <si>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</si>
  <si>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</si>
  <si>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</si>
  <si>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</si>
  <si>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</si>
  <si>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</si>
  <si>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</si>
  <si>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</si>
  <si>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</si>
  <si>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</si>
  <si>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</si>
  <si>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</si>
  <si>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</si>
  <si>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</si>
  <si>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</si>
  <si>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</si>
  <si>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</si>
  <si>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</si>
  <si>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</si>
  <si>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</si>
  <si>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</si>
  <si>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</si>
  <si>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</si>
  <si>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</si>
  <si>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</si>
  <si>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</si>
  <si>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</si>
  <si>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</si>
  <si>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</si>
  <si>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</si>
  <si>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</si>
  <si>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</si>
  <si>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</si>
  <si>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</si>
  <si>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</si>
  <si>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</si>
  <si>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</si>
  <si>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</si>
  <si>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</si>
  <si>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</si>
  <si>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</si>
  <si>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</si>
  <si>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</si>
  <si>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</si>
  <si>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</si>
  <si>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</si>
  <si>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</si>
  <si>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</si>
  <si>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</si>
  <si>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</si>
  <si>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</si>
  <si>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</si>
  <si>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</si>
  <si>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</si>
  <si>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</si>
  <si>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</si>
  <si>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</si>
  <si>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</si>
  <si>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</si>
  <si>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</si>
  <si>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</si>
  <si>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</si>
  <si>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</si>
  <si>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</si>
  <si>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</si>
  <si>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</si>
  <si>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</si>
  <si>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</si>
  <si>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</si>
  <si>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</si>
  <si>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</si>
  <si>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</si>
  <si>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</si>
  <si>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</si>
  <si>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</si>
  <si>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</si>
  <si>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</si>
  <si>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</si>
  <si>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</si>
  <si>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</si>
  <si>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</si>
  <si>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</si>
  <si>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</si>
  <si>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</si>
  <si>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</si>
  <si>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</si>
  <si>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</si>
  <si>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</si>
  <si>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</si>
  <si>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</si>
  <si>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</si>
  <si>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</si>
  <si>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</si>
  <si>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</si>
  <si>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</si>
  <si>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</si>
  <si>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</si>
  <si>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</si>
  <si>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</si>
  <si>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</si>
  <si>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</si>
  <si>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</si>
  <si>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</si>
  <si>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</si>
  <si>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</si>
  <si>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</si>
  <si>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</si>
  <si>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</si>
  <si>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</si>
  <si>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</si>
  <si>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</si>
  <si>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</si>
  <si>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</si>
  <si>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</si>
  <si>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</si>
  <si>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</si>
  <si>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</si>
  <si>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</si>
  <si>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</si>
  <si>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</si>
  <si>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</si>
  <si>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</si>
  <si>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</si>
  <si>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</si>
  <si>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</si>
  <si>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</si>
  <si>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</si>
  <si>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</si>
  <si>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</si>
  <si>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</si>
  <si>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</si>
  <si>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</si>
  <si>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</si>
  <si>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</si>
  <si>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</si>
  <si>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</si>
  <si>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</si>
  <si>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</si>
  <si>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</si>
  <si>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</si>
  <si>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</si>
  <si>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</si>
  <si>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</si>
  <si>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</si>
  <si>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</si>
  <si>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</si>
  <si>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</si>
  <si>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</si>
  <si>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</si>
  <si>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</si>
  <si>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</si>
  <si>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</si>
  <si>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</si>
  <si>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</si>
  <si>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</si>
  <si>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</si>
  <si>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</si>
  <si>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</si>
  <si>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</si>
  <si>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</si>
  <si>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</si>
  <si>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</si>
  <si>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</si>
  <si>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</si>
  <si>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</si>
  <si>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</si>
  <si>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</si>
  <si>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</si>
  <si>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</si>
  <si>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</si>
  <si>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</si>
  <si>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</si>
  <si>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</si>
  <si>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</si>
  <si>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</si>
  <si>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</si>
  <si>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</si>
  <si>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</si>
  <si>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</si>
  <si>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</si>
  <si>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</si>
  <si>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</si>
  <si>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</si>
  <si>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</si>
  <si>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</si>
  <si>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</si>
  <si>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</si>
  <si>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</si>
  <si>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</si>
  <si>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</si>
  <si>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</si>
  <si>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</si>
  <si>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</si>
  <si>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</si>
  <si>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</si>
  <si>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</si>
  <si>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</si>
  <si>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</si>
  <si>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</si>
  <si>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</si>
  <si>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</si>
  <si>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</si>
  <si>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</si>
  <si>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</si>
  <si>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</si>
  <si>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</si>
  <si>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</si>
  <si>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</si>
  <si>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</si>
  <si>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</si>
  <si>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</si>
  <si>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</si>
  <si>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</si>
  <si>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</si>
  <si>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</si>
  <si>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</si>
  <si>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</si>
  <si>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</si>
  <si>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</si>
  <si>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</si>
  <si>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</si>
  <si>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</si>
  <si>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</si>
  <si>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</si>
  <si>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</si>
  <si>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</si>
  <si>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</si>
  <si>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</si>
  <si>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</si>
  <si>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</si>
  <si>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</si>
  <si>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</si>
  <si>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</si>
  <si>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</si>
  <si>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</si>
  <si>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</si>
  <si>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</si>
  <si>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</si>
  <si>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</si>
  <si>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</si>
  <si>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</si>
  <si>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</si>
  <si>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</si>
  <si>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</si>
  <si>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</si>
  <si>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</si>
  <si>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</si>
  <si>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</si>
  <si>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</si>
  <si>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</si>
  <si>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</si>
  <si>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</si>
  <si>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</si>
  <si>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</si>
  <si>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</si>
  <si>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</si>
  <si>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</si>
  <si>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</si>
  <si>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</si>
  <si>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</si>
  <si>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</si>
  <si>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</si>
  <si>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</si>
  <si>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</si>
  <si>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</si>
  <si>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</si>
  <si>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</si>
  <si>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</si>
  <si>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</si>
  <si>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</si>
  <si>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</si>
  <si>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</si>
  <si>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</si>
  <si>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</si>
  <si>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</si>
  <si>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</si>
  <si>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</si>
  <si>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</si>
  <si>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</si>
  <si>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</si>
  <si>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</si>
  <si>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</si>
  <si>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</si>
  <si>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</si>
  <si>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</si>
  <si>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</si>
  <si>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</si>
  <si>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</si>
  <si>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</si>
  <si>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</si>
  <si>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</si>
  <si>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</si>
  <si>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</si>
  <si>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</si>
  <si>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</si>
  <si>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</si>
  <si>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</si>
  <si>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</si>
  <si>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</si>
  <si>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</si>
  <si>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</si>
  <si>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</si>
  <si>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</si>
  <si>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</si>
  <si>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</si>
  <si>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</si>
  <si>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</si>
  <si>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</si>
  <si>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</si>
  <si>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</si>
  <si>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</si>
  <si>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</si>
  <si>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</si>
  <si>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</si>
  <si>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</si>
  <si>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</si>
  <si>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</si>
  <si>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</si>
  <si>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</si>
  <si>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</si>
  <si>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</si>
  <si>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</si>
  <si>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</si>
  <si>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</si>
  <si>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</si>
  <si>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</si>
  <si>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</si>
  <si>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</si>
  <si>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</si>
  <si>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</si>
  <si>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</si>
  <si>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</si>
  <si>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</si>
  <si>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</si>
  <si>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</si>
  <si>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</si>
  <si>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</si>
  <si>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</si>
  <si>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</si>
  <si>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</si>
  <si>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</si>
  <si>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</si>
  <si>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</si>
  <si>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</si>
  <si>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</si>
  <si>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</si>
  <si>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</si>
  <si>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</si>
  <si>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</si>
  <si>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</si>
  <si>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</si>
  <si>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</si>
  <si>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</si>
  <si>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</si>
  <si>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</si>
  <si>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</si>
  <si>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</si>
  <si>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</si>
  <si>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</si>
  <si>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</si>
  <si>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</si>
  <si>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</si>
  <si>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</si>
  <si>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</si>
  <si>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</si>
  <si>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</si>
  <si>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</si>
  <si>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</si>
  <si>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</si>
  <si>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</si>
  <si>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</si>
  <si>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</si>
  <si>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</si>
  <si>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</si>
  <si>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</si>
  <si>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</si>
  <si>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</si>
  <si>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</si>
  <si>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</si>
  <si>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</si>
  <si>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</si>
  <si>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</si>
  <si>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</si>
  <si>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</si>
  <si>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</si>
  <si>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</si>
  <si>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</si>
  <si>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</si>
  <si>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</si>
  <si>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</si>
  <si>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</si>
  <si>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</si>
  <si>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</si>
  <si>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</si>
  <si>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</si>
  <si>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</si>
  <si>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</si>
  <si>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</si>
  <si>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</si>
  <si>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</si>
  <si>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</si>
  <si>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</si>
  <si>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</si>
  <si>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</si>
  <si>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</si>
  <si>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</si>
  <si>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</si>
  <si>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</si>
  <si>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</si>
  <si>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</si>
  <si>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</si>
  <si>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</si>
  <si>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</si>
  <si>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</si>
  <si>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</si>
  <si>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</si>
  <si>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</si>
  <si>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</si>
  <si>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</si>
  <si>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</si>
  <si>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</si>
  <si>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</si>
  <si>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</si>
  <si>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</si>
  <si>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</si>
  <si>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</si>
  <si>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</si>
  <si>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</si>
  <si>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</si>
  <si>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</si>
  <si>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</si>
  <si>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</si>
  <si>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</si>
  <si>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</si>
  <si>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</si>
  <si>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</si>
  <si>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</si>
  <si>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</si>
  <si>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</si>
  <si>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</si>
  <si>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</si>
  <si>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</si>
  <si>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</si>
  <si>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</si>
  <si>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</si>
  <si>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</si>
  <si>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</si>
  <si>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</si>
  <si>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</si>
  <si>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</si>
  <si>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</si>
  <si>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</si>
  <si>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</si>
  <si>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</si>
  <si>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</si>
  <si>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</si>
  <si>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</si>
  <si>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</si>
  <si>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</si>
  <si>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</si>
  <si>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</si>
  <si>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</si>
  <si>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</si>
  <si>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</si>
  <si>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</si>
  <si>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</si>
  <si>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</si>
  <si>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</si>
  <si>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</si>
  <si>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</si>
  <si>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</si>
  <si>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</si>
  <si>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</si>
  <si>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</si>
  <si>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</si>
  <si>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</si>
  <si>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</si>
  <si>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</si>
  <si>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</si>
  <si>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</si>
  <si>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</si>
  <si>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</si>
  <si>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</si>
  <si>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</si>
  <si>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</si>
  <si>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</si>
  <si>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</si>
  <si>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</si>
  <si>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</si>
  <si>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</si>
  <si>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</si>
  <si>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</si>
  <si>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</si>
  <si>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</si>
  <si>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</si>
  <si>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</si>
  <si>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</si>
  <si>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</si>
  <si>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</si>
  <si>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</si>
  <si>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</si>
  <si>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</si>
  <si>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</si>
  <si>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</si>
  <si>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</si>
  <si>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</si>
  <si>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</si>
  <si>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</si>
  <si>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</si>
  <si>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</si>
  <si>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</si>
  <si>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</si>
  <si>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</si>
  <si>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</si>
  <si>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</si>
  <si>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</si>
  <si>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</si>
  <si>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</si>
  <si>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</si>
  <si>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</si>
  <si>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</si>
  <si>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</si>
  <si>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</si>
  <si>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</si>
  <si>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</si>
  <si>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</si>
  <si>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</si>
  <si>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</si>
  <si>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</si>
  <si>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</si>
  <si>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</si>
  <si>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</si>
  <si>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</si>
  <si>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</si>
  <si>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</si>
  <si>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</si>
  <si>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</si>
  <si>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</si>
  <si>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</si>
  <si>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</si>
  <si>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</si>
  <si>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</si>
  <si>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</si>
  <si>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</si>
  <si>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</si>
  <si>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</si>
  <si>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</si>
  <si>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</si>
  <si>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</si>
  <si>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</si>
  <si>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</si>
  <si>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</si>
  <si>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</si>
  <si>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</si>
  <si>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</si>
  <si>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</si>
  <si>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</si>
  <si>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</si>
  <si>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</si>
  <si>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</si>
  <si>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</si>
  <si>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</si>
  <si>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</si>
  <si>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</si>
  <si>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</si>
  <si>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</si>
  <si>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</si>
  <si>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</si>
  <si>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</si>
  <si>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</si>
  <si>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</si>
  <si>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</si>
  <si>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</si>
  <si>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</si>
  <si>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</si>
  <si>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</si>
  <si>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</si>
  <si>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</si>
  <si>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</si>
  <si>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</si>
  <si>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</si>
  <si>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</si>
  <si>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</si>
  <si>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</si>
  <si>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</si>
  <si>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</si>
  <si>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</si>
  <si>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</si>
  <si>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</si>
  <si>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</si>
  <si>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</si>
  <si>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</si>
  <si>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</si>
  <si>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</si>
  <si>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</si>
  <si>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</si>
  <si>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</si>
  <si>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</si>
  <si>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</si>
  <si>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</si>
  <si>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</si>
  <si>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</si>
  <si>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</si>
  <si>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</si>
  <si>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</si>
  <si>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</si>
  <si>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</si>
  <si>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</si>
  <si>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</si>
  <si>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</si>
  <si>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</si>
  <si>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</si>
  <si>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</si>
  <si>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</si>
  <si>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</si>
  <si>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</si>
  <si>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</si>
  <si>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</si>
  <si>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</si>
  <si>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</si>
  <si>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</si>
  <si>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</si>
  <si>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</si>
  <si>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</si>
  <si>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</si>
  <si>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</si>
  <si>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</si>
  <si>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</si>
  <si>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</si>
  <si>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</si>
  <si>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</si>
  <si>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</si>
  <si>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</si>
  <si>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</si>
  <si>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</si>
  <si>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</si>
  <si>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</si>
  <si>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</si>
  <si>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</si>
  <si>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</si>
  <si>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</si>
  <si>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</si>
  <si>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</si>
  <si>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</si>
  <si>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</si>
  <si>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</si>
  <si>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</si>
  <si>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</si>
  <si>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</si>
  <si>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</si>
  <si>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</si>
  <si>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</si>
  <si>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</si>
  <si>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</si>
  <si>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</si>
  <si>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</si>
  <si>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</si>
  <si>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</si>
  <si>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</si>
  <si>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</si>
  <si>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</si>
  <si>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</si>
  <si>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</si>
  <si>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</si>
  <si>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</si>
  <si>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</si>
  <si>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</si>
  <si>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</si>
  <si>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</si>
  <si>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</si>
  <si>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</si>
  <si>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</si>
  <si>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</si>
  <si>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</si>
  <si>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</si>
  <si>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</si>
  <si>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</si>
  <si>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</si>
  <si>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</si>
  <si>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</si>
  <si>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</si>
  <si>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</si>
  <si>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</si>
  <si>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</si>
  <si>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</si>
  <si>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</si>
  <si>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</si>
  <si>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</si>
  <si>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</si>
  <si>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</si>
  <si>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</si>
  <si>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</si>
  <si>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</si>
  <si>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</si>
  <si>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</si>
  <si>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</si>
  <si>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</si>
  <si>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</si>
  <si>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</si>
  <si>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</si>
  <si>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</si>
  <si>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</si>
  <si>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</si>
  <si>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</si>
  <si>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</si>
  <si>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</si>
  <si>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</si>
  <si>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</si>
  <si>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</si>
  <si>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</si>
  <si>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</si>
  <si>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</si>
  <si>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</si>
  <si>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</si>
  <si>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</si>
  <si>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</si>
  <si>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</si>
  <si>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</si>
  <si>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</si>
  <si>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</si>
  <si>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</si>
  <si>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</si>
  <si>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</si>
  <si>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</si>
  <si>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</si>
  <si>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</si>
  <si>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</si>
  <si>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</si>
  <si>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</si>
  <si>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</si>
  <si>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</si>
  <si>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</si>
  <si>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</si>
  <si>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</si>
  <si>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</si>
  <si>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</si>
  <si>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</si>
  <si>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</si>
  <si>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</si>
  <si>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</si>
  <si>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</si>
  <si>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</si>
  <si>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</si>
  <si>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</si>
  <si>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</si>
  <si>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</si>
  <si>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</si>
  <si>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</si>
  <si>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</si>
  <si>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</si>
  <si>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</si>
  <si>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</si>
  <si>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</si>
  <si>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</si>
  <si>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</si>
  <si>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</si>
  <si>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</si>
  <si>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</si>
  <si>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</si>
  <si>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</si>
  <si>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</si>
  <si>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</si>
  <si>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</si>
  <si>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</si>
  <si>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</si>
  <si>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</si>
  <si>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</si>
  <si>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</si>
  <si>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</si>
  <si>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</si>
  <si>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</si>
  <si>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</si>
  <si>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</si>
  <si>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</si>
  <si>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</si>
  <si>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</si>
  <si>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</si>
  <si>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</si>
  <si>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</si>
  <si>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</si>
  <si>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</si>
  <si>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</si>
  <si>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</si>
  <si>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</si>
  <si>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</si>
  <si>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</si>
  <si>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</si>
  <si>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</si>
  <si>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</si>
  <si>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</si>
  <si>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</si>
  <si>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</si>
  <si>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</si>
  <si>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</si>
  <si>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</si>
  <si>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</si>
  <si>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</si>
  <si>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</si>
  <si>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</si>
  <si>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</si>
  <si>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</si>
  <si>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</si>
  <si>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</si>
  <si>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</si>
  <si>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</si>
  <si>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</si>
  <si>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</si>
  <si>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</si>
  <si>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</si>
  <si>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</si>
  <si>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</si>
  <si>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</si>
  <si>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</si>
  <si>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</si>
  <si>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</si>
  <si>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</si>
  <si>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</si>
  <si>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</si>
  <si>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</si>
  <si>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</si>
  <si>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</si>
  <si>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</si>
  <si>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</si>
  <si>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</si>
  <si>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</si>
  <si>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</si>
  <si>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</si>
  <si>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</si>
  <si>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</si>
  <si>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</si>
  <si>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</si>
  <si>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</si>
  <si>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</si>
  <si>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</si>
  <si>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</si>
  <si>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</si>
  <si>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</si>
  <si>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</si>
  <si>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</si>
  <si>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</si>
  <si>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</si>
  <si>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</si>
  <si>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</si>
  <si>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</si>
  <si>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</si>
  <si>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</si>
  <si>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</si>
  <si>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</si>
  <si>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</si>
  <si>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</si>
  <si>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</si>
  <si>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</si>
  <si>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</si>
  <si>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</si>
  <si>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</si>
  <si>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</si>
  <si>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</si>
  <si>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</si>
  <si>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</si>
  <si>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</si>
  <si>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</si>
  <si>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</si>
  <si>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</si>
  <si>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</si>
  <si>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</si>
  <si>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</si>
  <si>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</si>
  <si>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</si>
  <si>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</si>
  <si>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</si>
  <si>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</si>
  <si>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</si>
  <si>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</si>
  <si>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</si>
  <si>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</si>
  <si>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</si>
  <si>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</si>
  <si>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</si>
  <si>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</si>
  <si>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</si>
  <si>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</si>
  <si>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</si>
  <si>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</si>
  <si>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</si>
  <si>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</si>
  <si>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</si>
  <si>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</si>
  <si>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</si>
  <si>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</si>
  <si>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</si>
  <si>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</si>
  <si>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</si>
  <si>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</si>
  <si>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</si>
  <si>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</si>
  <si>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</si>
  <si>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</si>
  <si>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</si>
  <si>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</si>
  <si>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</si>
  <si>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</si>
  <si>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</si>
  <si>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</si>
  <si>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</si>
  <si>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</si>
  <si>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</si>
  <si>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</si>
  <si>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</si>
  <si>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</si>
  <si>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</si>
  <si>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</si>
  <si>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</si>
  <si>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</si>
  <si>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</si>
  <si>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</si>
  <si>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</si>
  <si>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</si>
  <si>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</si>
  <si>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</si>
  <si>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</si>
  <si>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</si>
  <si>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</si>
  <si>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</si>
  <si>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</si>
  <si>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</si>
  <si>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</si>
  <si>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</si>
  <si>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</si>
  <si>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</si>
  <si>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</si>
  <si>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</si>
  <si>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</si>
  <si>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</si>
  <si>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</si>
  <si>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</si>
  <si>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</si>
  <si>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</si>
  <si>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</si>
  <si>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</si>
  <si>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</si>
  <si>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</si>
  <si>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</si>
  <si>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</si>
  <si>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</si>
  <si>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</si>
  <si>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</si>
  <si>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</si>
  <si>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</si>
  <si>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</si>
  <si>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</si>
  <si>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</si>
  <si>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</si>
  <si>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</si>
  <si>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</si>
  <si>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</si>
  <si>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</si>
  <si>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</si>
  <si>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</si>
  <si>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</si>
  <si>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</si>
  <si>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</si>
  <si>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</si>
  <si>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</si>
  <si>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</si>
  <si>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</si>
  <si>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</si>
  <si>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</si>
  <si>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</si>
  <si>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</si>
  <si>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</si>
  <si>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</si>
  <si>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</si>
  <si>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</si>
  <si>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</si>
  <si>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</si>
  <si>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</si>
  <si>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</si>
  <si>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</si>
  <si>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</si>
  <si>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</si>
  <si>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</si>
  <si>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</si>
  <si>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</si>
  <si>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</si>
  <si>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</si>
  <si>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</si>
  <si>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</si>
  <si>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</si>
  <si>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</si>
  <si>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</si>
  <si>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</si>
  <si>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</si>
  <si>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</si>
  <si>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</si>
  <si>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</si>
  <si>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</si>
  <si>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</si>
  <si>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</si>
  <si>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</si>
  <si>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</si>
  <si>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</si>
  <si>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</si>
  <si>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</si>
  <si>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</si>
  <si>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</si>
  <si>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</si>
  <si>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</si>
  <si>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</si>
  <si>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</si>
  <si>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</si>
  <si>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</si>
  <si>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</si>
  <si>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</si>
  <si>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</si>
  <si>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</si>
  <si>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</si>
  <si>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</si>
  <si>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</si>
  <si>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</si>
  <si>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</si>
  <si>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</si>
  <si>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</si>
  <si>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</si>
  <si>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</si>
  <si>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</si>
  <si>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</si>
  <si>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</si>
  <si>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</si>
  <si>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</si>
  <si>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</si>
  <si>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</si>
  <si>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</si>
  <si>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</si>
  <si>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</si>
  <si>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</si>
  <si>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</si>
  <si>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</si>
  <si>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</si>
  <si>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</si>
  <si>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</si>
  <si>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</si>
  <si>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</si>
  <si>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</si>
  <si>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</si>
  <si>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</si>
  <si>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</si>
  <si>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</si>
  <si>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</si>
  <si>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</si>
  <si>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</si>
  <si>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</si>
  <si>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</si>
  <si>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</si>
  <si>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</si>
  <si>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</si>
  <si>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</si>
  <si>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</si>
  <si>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</si>
  <si>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</si>
  <si>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</si>
  <si>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</si>
  <si>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</si>
  <si>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</si>
  <si>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</si>
  <si>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</si>
  <si>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</si>
  <si>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</si>
  <si>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</si>
  <si>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</si>
  <si>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</si>
  <si>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</si>
  <si>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</si>
  <si>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</si>
  <si>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</si>
  <si>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</si>
  <si>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</si>
  <si>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</si>
  <si>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</si>
  <si>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</si>
  <si>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</si>
  <si>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</si>
  <si>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</si>
  <si>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</si>
  <si>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</si>
  <si>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</si>
  <si>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</si>
  <si>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</si>
  <si>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</si>
  <si>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</si>
  <si>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</si>
  <si>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</si>
  <si>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</si>
  <si>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</si>
  <si>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</si>
  <si>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</si>
  <si>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</si>
  <si>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</si>
  <si>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</si>
  <si>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</si>
  <si>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</si>
  <si>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</si>
  <si>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</si>
  <si>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</si>
  <si>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</si>
  <si>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</si>
  <si>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</si>
  <si>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</si>
  <si>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</si>
  <si>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</si>
  <si>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</si>
  <si>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</si>
  <si>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</si>
  <si>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</si>
  <si>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</si>
  <si>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</si>
  <si>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</si>
  <si>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</si>
  <si>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</si>
  <si>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</si>
  <si>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</si>
  <si>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</si>
  <si>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</si>
  <si>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</si>
  <si>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</si>
  <si>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</si>
  <si>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</si>
  <si>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</si>
  <si>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</si>
  <si>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</si>
  <si>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</si>
  <si>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</si>
  <si>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</si>
  <si>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</si>
  <si>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</si>
  <si>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</si>
  <si>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</si>
  <si>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</si>
  <si>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</si>
  <si>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</si>
  <si>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</si>
  <si>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</si>
  <si>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</si>
  <si>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</si>
  <si>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</si>
  <si>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</si>
  <si>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</si>
  <si>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</si>
  <si>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</si>
  <si>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</si>
  <si>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</si>
  <si>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</si>
  <si>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</si>
  <si>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</si>
  <si>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</si>
  <si>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</si>
  <si>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</si>
  <si>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</si>
  <si>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</si>
  <si>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</si>
  <si>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</si>
  <si>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</si>
  <si>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</si>
  <si>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</si>
  <si>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</si>
  <si>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</si>
  <si>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</si>
  <si>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</si>
  <si>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</si>
  <si>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</si>
  <si>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</si>
  <si>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</si>
  <si>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</si>
  <si>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</si>
  <si>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</si>
  <si>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</si>
  <si>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</si>
  <si>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</si>
  <si>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</si>
  <si>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</si>
  <si>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</si>
  <si>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</si>
  <si>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</si>
  <si>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</si>
  <si>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</si>
  <si>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</si>
  <si>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</si>
  <si>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</si>
  <si>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</si>
  <si>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</si>
  <si>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</si>
  <si>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</si>
  <si>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</si>
  <si>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</si>
  <si>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</si>
  <si>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</si>
  <si>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</si>
  <si>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</si>
  <si>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</si>
  <si>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</si>
  <si>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</si>
  <si>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</si>
  <si>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</si>
  <si>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</si>
  <si>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</si>
  <si>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</si>
  <si>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</si>
  <si>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</si>
  <si>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</si>
  <si>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</si>
  <si>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</si>
  <si>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</si>
  <si>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</si>
  <si>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</si>
  <si>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</si>
  <si>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</si>
  <si>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</si>
  <si>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</si>
  <si>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</si>
  <si>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</si>
  <si>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</si>
  <si>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</si>
  <si>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</si>
  <si>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</si>
  <si>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</si>
  <si>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</si>
  <si>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</si>
  <si>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</si>
  <si>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</si>
  <si>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</si>
  <si>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</si>
  <si>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</si>
  <si>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</si>
  <si>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</si>
  <si>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</si>
  <si>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</si>
  <si>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</si>
  <si>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</si>
  <si>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</si>
  <si>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</si>
  <si>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</si>
  <si>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</si>
  <si>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</si>
  <si>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</si>
  <si>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</si>
  <si>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</si>
  <si>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</si>
  <si>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</si>
  <si>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</si>
  <si>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</si>
  <si>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</si>
  <si>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</si>
  <si>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</si>
  <si>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</si>
  <si>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</si>
  <si>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</si>
  <si>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</si>
  <si>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</si>
  <si>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</si>
  <si>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</si>
  <si>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</si>
  <si>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</si>
  <si>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</si>
  <si>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</si>
  <si>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</si>
  <si>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</si>
  <si>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</si>
  <si>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</si>
  <si>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</si>
  <si>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</si>
  <si>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</si>
  <si>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</si>
  <si>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</si>
  <si>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</si>
  <si>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</si>
  <si>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</si>
  <si>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</si>
  <si>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</si>
  <si>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</si>
  <si>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</si>
  <si>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</si>
  <si>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</si>
  <si>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</si>
  <si>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</si>
  <si>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</si>
  <si>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</si>
  <si>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</si>
  <si>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</si>
  <si>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</si>
  <si>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</si>
  <si>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</si>
  <si>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</si>
  <si>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</si>
  <si>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</si>
  <si>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</si>
  <si>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</si>
  <si>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</si>
  <si>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</si>
  <si>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</si>
  <si>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</si>
  <si>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</si>
  <si>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</si>
  <si>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</si>
  <si>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</si>
  <si>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</si>
  <si>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</si>
  <si>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</si>
  <si>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</si>
  <si>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</si>
  <si>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</si>
  <si>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</si>
  <si>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</si>
  <si>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</si>
  <si>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</si>
  <si>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</si>
  <si>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</si>
  <si>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</si>
  <si>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</si>
  <si>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</si>
  <si>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</si>
  <si>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</si>
  <si>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</si>
  <si>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</si>
  <si>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</si>
  <si>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</si>
  <si>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</si>
  <si>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</si>
  <si>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</si>
  <si>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</si>
  <si>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</si>
  <si>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</si>
  <si>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</si>
  <si>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</si>
  <si>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</si>
  <si>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</si>
  <si>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</si>
  <si>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</si>
  <si>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</si>
  <si>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</si>
  <si>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</si>
  <si>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</si>
  <si>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</si>
  <si>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</si>
  <si>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</si>
  <si>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</si>
  <si>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</si>
  <si>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</si>
  <si>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</si>
  <si>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</si>
  <si>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</si>
  <si>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</si>
  <si>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</si>
  <si>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</si>
  <si>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</si>
  <si>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</si>
  <si>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</si>
  <si>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</si>
  <si>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</si>
  <si>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</si>
  <si>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</si>
  <si>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</si>
  <si>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</si>
  <si>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</si>
  <si>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</si>
  <si>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</si>
  <si>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</si>
  <si>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</si>
  <si>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</si>
  <si>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</si>
  <si>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</si>
  <si>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</si>
  <si>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</si>
  <si>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</si>
  <si>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</si>
  <si>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</si>
  <si>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</si>
  <si>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</si>
  <si>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</si>
  <si>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</si>
  <si>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</si>
  <si>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</si>
  <si>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</si>
  <si>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</si>
  <si>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</si>
  <si>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</si>
  <si>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</si>
  <si>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</si>
  <si>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</si>
  <si>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</si>
  <si>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</si>
  <si>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</si>
  <si>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</si>
  <si>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</si>
  <si>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</si>
  <si>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</si>
  <si>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</si>
  <si>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</si>
  <si>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</si>
  <si>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</si>
  <si>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</si>
  <si>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</si>
  <si>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</si>
  <si>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</si>
  <si>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</si>
  <si>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</si>
  <si>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</si>
  <si>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</si>
  <si>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</si>
  <si>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</si>
  <si>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</si>
  <si>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</si>
  <si>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</si>
  <si>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</si>
  <si>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</si>
  <si>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</si>
  <si>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</si>
  <si>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</si>
  <si>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</si>
  <si>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</si>
  <si>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</si>
  <si>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</si>
  <si>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</si>
  <si>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</si>
  <si>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</si>
  <si>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</si>
  <si>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</si>
  <si>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</si>
  <si>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</si>
  <si>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</si>
  <si>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</si>
  <si>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</si>
  <si>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</si>
  <si>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</si>
  <si>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</si>
  <si>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</si>
  <si>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</si>
  <si>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</si>
  <si>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</si>
  <si>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</si>
  <si>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</si>
  <si>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</si>
  <si>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</si>
  <si>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</si>
  <si>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</si>
  <si>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</si>
  <si>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</si>
  <si>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</si>
  <si>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</si>
  <si>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</si>
  <si>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</si>
  <si>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</si>
  <si>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</si>
  <si>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</si>
  <si>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</si>
  <si>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</si>
  <si>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</si>
  <si>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</si>
  <si>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</si>
  <si>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</si>
  <si>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</si>
  <si>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</si>
  <si>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</si>
  <si>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</si>
  <si>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</si>
  <si>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</si>
  <si>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</si>
  <si>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</si>
  <si>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</si>
  <si>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</si>
  <si>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</si>
  <si>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</si>
  <si>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</si>
  <si>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</si>
  <si>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</si>
  <si>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</si>
  <si>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</si>
  <si>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</si>
  <si>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</si>
  <si>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</si>
  <si>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</si>
  <si>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</si>
  <si>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</si>
  <si>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</si>
  <si>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</si>
  <si>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</si>
  <si>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</si>
  <si>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</si>
  <si>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</si>
  <si>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</si>
  <si>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</si>
  <si>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</si>
  <si>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</si>
  <si>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</si>
  <si>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</si>
  <si>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</si>
  <si>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</si>
  <si>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</si>
  <si>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</si>
  <si>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</si>
  <si>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</si>
  <si>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</si>
  <si>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</si>
  <si>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</si>
  <si>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</si>
  <si>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</si>
  <si>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</si>
  <si>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</si>
  <si>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</si>
  <si>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</si>
  <si>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</si>
  <si>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</si>
  <si>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</si>
  <si>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</si>
  <si>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</si>
  <si>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</si>
  <si>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</si>
  <si>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</si>
  <si>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</si>
  <si>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</si>
  <si>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</si>
  <si>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</si>
  <si>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</si>
  <si>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</si>
  <si>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</si>
  <si>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</si>
  <si>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</si>
  <si>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</si>
  <si>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</si>
  <si>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</si>
  <si>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</si>
  <si>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</si>
  <si>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</si>
  <si>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</si>
  <si>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</si>
  <si>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</si>
  <si>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</si>
  <si>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</si>
  <si>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</si>
  <si>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</si>
  <si>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</si>
  <si>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</si>
  <si>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</si>
  <si>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</si>
  <si>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</si>
  <si>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</si>
  <si>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</si>
  <si>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</si>
  <si>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</si>
  <si>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</si>
  <si>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</si>
  <si>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</si>
  <si>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</si>
  <si>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</si>
  <si>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</si>
  <si>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</si>
  <si>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</si>
  <si>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</si>
  <si>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</si>
  <si>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</si>
  <si>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</si>
  <si>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</si>
  <si>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</si>
  <si>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</si>
  <si>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</si>
  <si>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</si>
  <si>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</si>
  <si>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</si>
  <si>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</si>
  <si>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</si>
  <si>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</si>
  <si>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</si>
  <si>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</si>
  <si>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</si>
  <si>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</si>
  <si>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</si>
  <si>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</si>
  <si>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</si>
  <si>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</si>
  <si>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</si>
  <si>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</si>
  <si>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</si>
  <si>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</si>
  <si>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</si>
  <si>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</si>
  <si>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</si>
  <si>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</si>
  <si>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</si>
  <si>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</si>
  <si>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</si>
  <si>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</si>
  <si>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</si>
  <si>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</si>
  <si>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</si>
  <si>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</si>
  <si>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</si>
  <si>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</si>
  <si>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</si>
  <si>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</si>
  <si>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</si>
  <si>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</si>
  <si>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</si>
  <si>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</si>
  <si>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</si>
  <si>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</si>
  <si>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</si>
  <si>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</si>
  <si>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</si>
  <si>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</si>
  <si>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</si>
  <si>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</si>
  <si>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</si>
  <si>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</si>
  <si>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</si>
  <si>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</si>
  <si>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</si>
  <si>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</si>
  <si>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</si>
  <si>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</si>
  <si>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</si>
  <si>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</si>
  <si>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</si>
  <si>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</si>
  <si>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</si>
  <si>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</si>
  <si>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</si>
  <si>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</si>
  <si>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</si>
  <si>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</si>
  <si>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</si>
  <si>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</si>
  <si>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</si>
  <si>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</si>
  <si>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</si>
  <si>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</si>
  <si>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</si>
  <si>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</si>
  <si>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</si>
  <si>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</si>
  <si>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</si>
  <si>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</si>
  <si>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</si>
  <si>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</si>
  <si>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</si>
  <si>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</si>
  <si>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</si>
  <si>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</si>
  <si>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</si>
  <si>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</si>
  <si>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</si>
  <si>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</si>
  <si>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</si>
  <si>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</si>
  <si>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</si>
  <si>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</si>
  <si>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</si>
  <si>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</si>
  <si>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</si>
  <si>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</si>
  <si>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</si>
  <si>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</si>
  <si>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</si>
  <si>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</si>
  <si>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</si>
  <si>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</si>
  <si>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</si>
  <si>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</si>
  <si>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</si>
  <si>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</si>
  <si>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</si>
  <si>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</si>
  <si>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</si>
  <si>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</si>
  <si>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</si>
  <si>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</si>
  <si>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</si>
  <si>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</si>
  <si>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</si>
  <si>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</si>
  <si>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</si>
  <si>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</si>
  <si>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</si>
  <si>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</si>
  <si>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</si>
  <si>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</si>
  <si>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</si>
  <si>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</si>
  <si>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</si>
  <si>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</si>
  <si>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</si>
  <si>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</si>
  <si>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</si>
  <si>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</si>
  <si>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</si>
  <si>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</si>
  <si>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</si>
  <si>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</si>
  <si>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</si>
  <si>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</si>
  <si>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</si>
  <si>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</si>
  <si>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</si>
  <si>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</si>
  <si>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</si>
  <si>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</si>
  <si>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</si>
  <si>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</si>
  <si>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</si>
  <si>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</si>
  <si>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</si>
  <si>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</si>
  <si>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</si>
  <si>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</si>
  <si>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</si>
  <si>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</si>
  <si>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</si>
  <si>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</si>
  <si>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</si>
  <si>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</si>
  <si>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</si>
  <si>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</si>
  <si>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</si>
  <si>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</si>
  <si>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</si>
  <si>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</si>
  <si>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</si>
  <si>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</si>
  <si>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</si>
  <si>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</si>
  <si>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</si>
  <si>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</si>
  <si>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</si>
  <si>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</si>
  <si>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</si>
  <si>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</si>
  <si>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</si>
  <si>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</si>
  <si>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</si>
  <si>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</si>
  <si>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</si>
  <si>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</si>
  <si>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</si>
  <si>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</si>
  <si>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</si>
  <si>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</si>
  <si>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</si>
  <si>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</si>
  <si>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</si>
  <si>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</si>
  <si>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</si>
  <si>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</si>
  <si>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</si>
  <si>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</si>
  <si>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</si>
  <si>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</si>
  <si>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</si>
  <si>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</si>
  <si>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</si>
  <si>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</si>
  <si>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</si>
  <si>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</si>
  <si>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</si>
  <si>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</si>
  <si>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</si>
  <si>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</si>
  <si>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</si>
  <si>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</si>
  <si>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</si>
  <si>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</si>
  <si>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</si>
  <si>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</si>
  <si>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</si>
  <si>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</si>
  <si>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</si>
  <si>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</si>
  <si>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</si>
  <si>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</si>
  <si>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</si>
  <si>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</si>
  <si>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</si>
  <si>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</si>
  <si>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</si>
  <si>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</si>
  <si>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</si>
  <si>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</si>
  <si>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</si>
  <si>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</si>
  <si>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</si>
  <si>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</si>
  <si>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</si>
  <si>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</si>
  <si>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</si>
  <si>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</si>
  <si>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</si>
  <si>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</si>
  <si>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</si>
  <si>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</si>
  <si>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</si>
  <si>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</si>
  <si>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</si>
  <si>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</si>
  <si>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</si>
  <si>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</si>
  <si>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</si>
  <si>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</si>
  <si>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</si>
  <si>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</si>
  <si>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</si>
  <si>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</si>
  <si>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</si>
  <si>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</si>
  <si>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</si>
  <si>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</si>
  <si>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</si>
  <si>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</si>
  <si>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</si>
  <si>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</si>
  <si>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</si>
  <si>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</si>
  <si>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</si>
  <si>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</si>
  <si>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</si>
  <si>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</si>
  <si>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</si>
  <si>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</si>
  <si>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</si>
  <si>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</si>
  <si>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</si>
  <si>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</si>
  <si>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</si>
  <si>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</si>
  <si>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</si>
  <si>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</si>
  <si>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</si>
  <si>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</si>
  <si>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</si>
  <si>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</si>
  <si>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</si>
  <si>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</si>
  <si>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</si>
  <si>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</si>
  <si>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</si>
  <si>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</si>
  <si>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</si>
  <si>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</si>
  <si>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</si>
  <si>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</si>
  <si>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</si>
  <si>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</si>
  <si>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</si>
  <si>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</si>
  <si>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</si>
  <si>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</si>
  <si>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</si>
  <si>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</si>
  <si>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</si>
  <si>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</si>
  <si>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</si>
  <si>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</si>
  <si>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</si>
  <si>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</si>
  <si>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</si>
  <si>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</si>
  <si>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</si>
  <si>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</si>
  <si>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</si>
  <si>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</si>
  <si>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</si>
  <si>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</si>
  <si>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</si>
  <si>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</si>
  <si>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</si>
  <si>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</si>
  <si>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</si>
  <si>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</si>
  <si>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</si>
  <si>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</si>
  <si>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</si>
  <si>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</si>
  <si>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</si>
  <si>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</si>
  <si>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</si>
  <si>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</si>
  <si>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</si>
  <si>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</si>
  <si>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</si>
  <si>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</si>
  <si>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</si>
  <si>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</si>
  <si>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</si>
  <si>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</si>
  <si>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</si>
  <si>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</si>
  <si>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</si>
  <si>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</si>
  <si>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</si>
  <si>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</si>
  <si>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</si>
  <si>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</si>
  <si>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</si>
  <si>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</si>
  <si>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</si>
  <si>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</si>
  <si>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</si>
  <si>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</si>
  <si>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</si>
  <si>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</si>
  <si>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</si>
  <si>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</si>
  <si>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</si>
  <si>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</si>
  <si>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</si>
  <si>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</si>
  <si>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</si>
  <si>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</si>
  <si>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</si>
  <si>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</si>
  <si>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</si>
  <si>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</si>
  <si>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</si>
  <si>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</si>
  <si>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</si>
  <si>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</si>
  <si>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</si>
  <si>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</si>
  <si>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</si>
  <si>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</si>
  <si>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</si>
  <si>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</si>
  <si>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</si>
  <si>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</si>
  <si>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</si>
  <si>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</si>
  <si>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</si>
  <si>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</si>
  <si>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</si>
  <si>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</si>
  <si>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</si>
  <si>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</si>
  <si>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</si>
  <si>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</si>
  <si>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</si>
  <si>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</si>
  <si>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</si>
  <si>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</si>
  <si>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</si>
  <si>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</si>
  <si>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</si>
  <si>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</si>
  <si>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</si>
  <si>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</si>
  <si>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</si>
  <si>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</si>
  <si>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</si>
  <si>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</si>
  <si>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</si>
  <si>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</si>
  <si>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</si>
  <si>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</si>
  <si>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</si>
  <si>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</si>
  <si>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</si>
  <si>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</si>
  <si>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</si>
  <si>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</si>
  <si>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</si>
  <si>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</si>
  <si>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</si>
  <si>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</si>
  <si>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</si>
  <si>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</si>
  <si>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</si>
  <si>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</si>
  <si>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</si>
  <si>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</si>
  <si>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</si>
  <si>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</si>
  <si>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</si>
  <si>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</si>
  <si>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</si>
  <si>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</si>
  <si>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</si>
  <si>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</si>
  <si>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</si>
  <si>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</si>
  <si>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</si>
  <si>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</si>
  <si>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</si>
  <si>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</si>
  <si>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</si>
  <si>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</si>
  <si>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</si>
  <si>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</si>
  <si>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</si>
  <si>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</si>
  <si>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</si>
  <si>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</si>
  <si>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</si>
  <si>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</si>
  <si>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</si>
  <si>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</si>
  <si>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</si>
  <si>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</si>
  <si>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</si>
  <si>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</si>
  <si>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</si>
  <si>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</si>
  <si>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</si>
  <si>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</si>
  <si>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</si>
  <si>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</si>
  <si>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</si>
  <si>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</si>
  <si>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</si>
  <si>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</si>
  <si>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</si>
  <si>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</si>
  <si>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</si>
  <si>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</si>
  <si>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</si>
  <si>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</si>
  <si>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</si>
  <si>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</si>
  <si>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</si>
  <si>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</si>
  <si>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</si>
  <si>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</si>
  <si>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</si>
  <si>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</si>
  <si>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</si>
  <si>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</si>
  <si>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</si>
  <si>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</si>
  <si>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</si>
  <si>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</si>
  <si>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</si>
  <si>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</si>
  <si>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</si>
  <si>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</si>
  <si>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</si>
  <si>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</si>
  <si>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</si>
  <si>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</si>
  <si>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</si>
  <si>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</si>
  <si>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</si>
  <si>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</si>
  <si>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</si>
  <si>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</si>
  <si>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</si>
  <si>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</si>
  <si>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</si>
  <si>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</si>
  <si>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</si>
  <si>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</si>
  <si>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</si>
  <si>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</si>
  <si>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</si>
  <si>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</si>
  <si>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</si>
  <si>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</si>
  <si>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</si>
  <si>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</si>
  <si>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</si>
  <si>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</si>
  <si>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</si>
  <si>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</si>
  <si>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</si>
  <si>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</si>
  <si>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</si>
  <si>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</si>
  <si>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</si>
  <si>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</si>
  <si>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</si>
  <si>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</si>
  <si>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</si>
  <si>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</si>
  <si>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</si>
  <si>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</si>
  <si>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</si>
  <si>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</si>
  <si>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</si>
  <si>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</si>
  <si>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</si>
  <si>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</si>
  <si>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</si>
  <si>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</si>
  <si>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</si>
  <si>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</si>
  <si>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</si>
  <si>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</si>
  <si>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</si>
  <si>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</si>
  <si>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</si>
  <si>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</si>
  <si>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</si>
  <si>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</si>
  <si>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</si>
  <si>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</si>
  <si>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</si>
  <si>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</si>
  <si>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</si>
  <si>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</si>
  <si>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</si>
  <si>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</si>
  <si>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</si>
  <si>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</si>
  <si>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</si>
  <si>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</si>
  <si>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</si>
  <si>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</si>
  <si>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</si>
  <si>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</si>
  <si>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</si>
  <si>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</si>
  <si>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</si>
  <si>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</si>
  <si>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</si>
  <si>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</si>
  <si>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</si>
  <si>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</si>
  <si>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</si>
  <si>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</si>
  <si>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</si>
  <si>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</si>
  <si>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</si>
  <si>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</si>
  <si>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</si>
  <si>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</si>
  <si>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</si>
  <si>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</si>
  <si>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</si>
  <si>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</si>
  <si>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</si>
  <si>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</si>
  <si>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</si>
  <si>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</si>
  <si>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</si>
  <si>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</si>
  <si>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</si>
  <si>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</si>
  <si>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</si>
  <si>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</si>
  <si>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</si>
  <si>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</si>
  <si>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</si>
  <si>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</si>
  <si>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</si>
  <si>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</si>
  <si>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</si>
  <si>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</si>
  <si>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</si>
  <si>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</si>
  <si>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</si>
  <si>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</si>
  <si>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</si>
  <si>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</si>
  <si>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</si>
  <si>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</si>
  <si>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</si>
  <si>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</si>
  <si>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</si>
  <si>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</si>
  <si>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</si>
  <si>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</si>
  <si>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</si>
  <si>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</si>
  <si>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</si>
  <si>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</si>
  <si>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</si>
  <si>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</si>
  <si>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</si>
  <si>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</si>
  <si>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</si>
  <si>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</si>
  <si>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</si>
  <si>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</si>
  <si>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</si>
  <si>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</si>
  <si>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</si>
  <si>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</si>
  <si>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</si>
  <si>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</si>
  <si>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</si>
  <si>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</si>
  <si>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</si>
  <si>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</si>
  <si>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</si>
  <si>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</si>
  <si>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</si>
  <si>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</si>
  <si>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</si>
  <si>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</si>
  <si>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</si>
  <si>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</si>
  <si>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</si>
  <si>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</si>
  <si>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</si>
  <si>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</si>
  <si>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</si>
  <si>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</si>
  <si>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</si>
  <si>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</si>
  <si>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</si>
  <si>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</si>
  <si>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</si>
  <si>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</si>
  <si>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</si>
  <si>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</si>
  <si>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</si>
  <si>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</si>
  <si>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</si>
  <si>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</si>
  <si>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</si>
  <si>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</si>
  <si>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</si>
  <si>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</si>
  <si>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</si>
  <si>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</si>
  <si>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</si>
  <si>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</si>
  <si>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</si>
  <si>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</si>
  <si>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</si>
  <si>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</si>
  <si>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</si>
  <si>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</si>
  <si>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</si>
  <si>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</si>
  <si>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</si>
  <si>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</si>
  <si>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</si>
  <si>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</si>
  <si>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</si>
  <si>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</si>
  <si>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</si>
  <si>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</si>
  <si>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</si>
  <si>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</si>
  <si>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</si>
  <si>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</si>
  <si>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</si>
  <si>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</si>
  <si>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</si>
  <si>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</si>
  <si>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</si>
  <si>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</si>
  <si>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</si>
  <si>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</si>
  <si>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</si>
  <si>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</si>
  <si>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</si>
  <si>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</si>
  <si>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</si>
  <si>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</si>
  <si>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</si>
  <si>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</si>
  <si>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</si>
  <si>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</si>
  <si>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</si>
  <si>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</si>
  <si>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</si>
  <si>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</si>
  <si>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</si>
  <si>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</si>
  <si>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</si>
  <si>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</si>
  <si>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</si>
  <si>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</si>
  <si>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</si>
  <si>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</si>
  <si>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</si>
  <si>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</si>
  <si>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</si>
  <si>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</si>
  <si>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</si>
  <si>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</si>
  <si>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</si>
  <si>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</si>
  <si>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</si>
  <si>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</si>
  <si>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</si>
  <si>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</si>
  <si>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</si>
  <si>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</si>
  <si>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</si>
  <si>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</si>
  <si>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</si>
  <si>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</si>
  <si>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</si>
  <si>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</si>
  <si>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</si>
  <si>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</si>
  <si>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</si>
  <si>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</si>
  <si>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</si>
  <si>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</si>
  <si>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</si>
  <si>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</si>
  <si>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</si>
  <si>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</si>
  <si>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</si>
  <si>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</si>
  <si>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</si>
  <si>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</si>
  <si>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</si>
  <si>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</si>
  <si>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</si>
  <si>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</si>
  <si>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</si>
  <si>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</si>
  <si>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</si>
  <si>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</si>
  <si>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</si>
  <si>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</si>
  <si>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</si>
  <si>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</si>
  <si>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</si>
  <si>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</si>
  <si>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</si>
  <si>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</si>
  <si>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</si>
  <si>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</si>
  <si>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</si>
  <si>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</si>
  <si>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</si>
  <si>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</si>
  <si>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</si>
  <si>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</si>
  <si>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</si>
  <si>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</si>
  <si>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</si>
  <si>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</si>
  <si>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</si>
  <si>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</si>
  <si>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</si>
  <si>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</si>
  <si>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</si>
  <si>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</si>
  <si>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</si>
  <si>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</si>
  <si>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</si>
  <si>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</si>
  <si>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</si>
  <si>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</si>
  <si>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</si>
  <si>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</si>
  <si>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</si>
  <si>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</si>
  <si>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</si>
  <si>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</si>
  <si>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</si>
  <si>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</si>
  <si>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</si>
  <si>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</si>
  <si>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</si>
  <si>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</si>
  <si>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</si>
  <si>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</si>
  <si>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</si>
  <si>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</si>
  <si>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</si>
  <si>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</si>
  <si>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</si>
  <si>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</si>
  <si>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</si>
  <si>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</si>
  <si>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</si>
  <si>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</si>
  <si>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</si>
  <si>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</si>
  <si>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</si>
  <si>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</si>
  <si>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</si>
  <si>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</si>
  <si>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</si>
  <si>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</si>
  <si>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</si>
  <si>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</si>
  <si>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</si>
  <si>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</si>
  <si>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</si>
  <si>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</si>
  <si>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</si>
  <si>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</si>
  <si>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</si>
  <si>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</si>
  <si>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</si>
  <si>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</si>
  <si>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</si>
  <si>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</si>
  <si>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</si>
  <si>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</si>
  <si>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</si>
  <si>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</si>
  <si>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</si>
  <si>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</si>
  <si>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</si>
  <si>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</si>
  <si>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</si>
  <si>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</si>
  <si>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</si>
  <si>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</si>
  <si>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</si>
  <si>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</si>
  <si>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</si>
  <si>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</si>
  <si>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</si>
  <si>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</si>
  <si>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</si>
  <si>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</si>
  <si>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</si>
  <si>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</si>
  <si>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</si>
  <si>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</si>
  <si>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</si>
  <si>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</si>
  <si>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</si>
  <si>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</si>
  <si>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</si>
  <si>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</si>
  <si>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</si>
  <si>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</si>
  <si>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</si>
  <si>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</si>
  <si>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</si>
  <si>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</si>
  <si>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</si>
  <si>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</si>
  <si>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</si>
  <si>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</si>
  <si>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</si>
  <si>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</si>
  <si>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</si>
  <si>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</si>
  <si>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</si>
  <si>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</si>
  <si>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</si>
  <si>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</si>
  <si>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</si>
  <si>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</si>
  <si>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</si>
  <si>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</si>
  <si>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</si>
  <si>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</si>
  <si>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</si>
  <si>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</si>
  <si>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</si>
  <si>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</si>
  <si>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</si>
  <si>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</si>
  <si>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</si>
  <si>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</si>
  <si>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</si>
  <si>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</si>
  <si>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</si>
  <si>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</si>
  <si>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</si>
  <si>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</si>
  <si>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</si>
  <si>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</si>
  <si>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</si>
  <si>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</si>
  <si>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</si>
  <si>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</si>
  <si>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</si>
  <si>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</si>
  <si>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</si>
  <si>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</si>
  <si>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</si>
  <si>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</si>
  <si>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</si>
  <si>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</si>
  <si>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</si>
  <si>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</si>
  <si>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</si>
  <si>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</si>
  <si>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</si>
  <si>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</si>
  <si>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</si>
  <si>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</si>
  <si>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</si>
  <si>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</si>
  <si>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</si>
  <si>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</si>
  <si>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</si>
  <si>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</si>
  <si>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</si>
  <si>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</si>
  <si>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</si>
  <si>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</si>
  <si>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</si>
  <si>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</si>
  <si>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</si>
  <si>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</si>
  <si>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</si>
  <si>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</si>
  <si>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</si>
  <si>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</si>
  <si>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</si>
  <si>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</si>
  <si>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</si>
  <si>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</si>
  <si>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</si>
  <si>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</si>
  <si>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</si>
  <si>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</si>
  <si>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</si>
  <si>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</si>
  <si>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</si>
  <si>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</si>
  <si>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</si>
  <si>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</si>
  <si>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</si>
  <si>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</si>
  <si>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</si>
  <si>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</si>
  <si>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</si>
  <si>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</si>
  <si>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</si>
  <si>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</si>
  <si>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</si>
  <si>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</si>
  <si>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</si>
  <si>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</si>
  <si>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</si>
  <si>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</si>
  <si>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</si>
  <si>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</si>
  <si>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</si>
  <si>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</si>
  <si>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</si>
  <si>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</si>
  <si>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</si>
  <si>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</si>
  <si>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</si>
  <si>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</si>
  <si>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</si>
  <si>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</si>
  <si>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</si>
  <si>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</si>
  <si>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</si>
  <si>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</si>
  <si>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</si>
  <si>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</si>
  <si>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</si>
  <si>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</si>
  <si>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</si>
  <si>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</si>
  <si>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</si>
  <si>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</si>
  <si>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</si>
  <si>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</si>
  <si>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</si>
  <si>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</si>
  <si>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</si>
  <si>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</si>
  <si>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</si>
  <si>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</si>
  <si>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</si>
  <si>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</si>
  <si>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</si>
  <si>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</si>
  <si>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</si>
  <si>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</si>
  <si>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</si>
  <si>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</si>
  <si>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</si>
  <si>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</si>
  <si>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</si>
  <si>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</si>
  <si>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</si>
  <si>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</si>
  <si>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</si>
  <si>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</si>
  <si>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</si>
  <si>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</si>
  <si>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</si>
  <si>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</si>
  <si>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</si>
  <si>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</si>
  <si>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</si>
  <si>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</si>
  <si>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</si>
  <si>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</si>
  <si>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</si>
  <si>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</si>
  <si>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</si>
  <si>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</si>
  <si>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</si>
  <si>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</si>
  <si>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</si>
  <si>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</si>
  <si>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</si>
  <si>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</si>
  <si>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</si>
  <si>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</si>
  <si>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</si>
  <si>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</si>
  <si>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</si>
  <si>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</si>
  <si>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</si>
  <si>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</si>
  <si>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</si>
  <si>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</si>
  <si>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</si>
  <si>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</si>
  <si>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</si>
  <si>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</si>
  <si>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</si>
  <si>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</si>
  <si>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</si>
  <si>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</si>
  <si>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</si>
  <si>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</si>
  <si>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</si>
  <si>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</si>
  <si>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</si>
  <si>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</si>
  <si>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</si>
  <si>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</si>
  <si>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</si>
  <si>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</si>
  <si>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</si>
  <si>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</si>
  <si>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</si>
  <si>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</si>
  <si>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</si>
  <si>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</si>
  <si>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</si>
  <si>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</si>
  <si>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</si>
  <si>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</si>
  <si>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</si>
  <si>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</si>
  <si>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</si>
  <si>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</si>
  <si>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</si>
  <si>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</si>
  <si>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</si>
  <si>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</si>
  <si>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</si>
  <si>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</si>
  <si>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</si>
  <si>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</si>
  <si>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</si>
  <si>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</si>
  <si>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</si>
  <si>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</si>
  <si>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</si>
  <si>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</si>
  <si>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</si>
  <si>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</si>
  <si>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</si>
  <si>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</si>
  <si>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</si>
  <si>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</si>
  <si>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</si>
  <si>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</si>
  <si>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</si>
  <si>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</si>
  <si>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</si>
  <si>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</si>
  <si>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</si>
  <si>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</si>
  <si>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</si>
  <si>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</si>
  <si>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</si>
  <si>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</si>
  <si>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</si>
  <si>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</si>
  <si>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</si>
  <si>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</si>
  <si>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</si>
  <si>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</si>
  <si>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</si>
  <si>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</si>
  <si>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</si>
  <si>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</si>
  <si>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</si>
  <si>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</si>
  <si>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</si>
  <si>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</si>
  <si>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</si>
  <si>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</si>
  <si>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</si>
  <si>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</si>
  <si>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</si>
  <si>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</si>
  <si>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</si>
  <si>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</si>
  <si>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</si>
  <si>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</si>
  <si>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</si>
  <si>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</si>
  <si>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</si>
  <si>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</si>
  <si>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</si>
  <si>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</si>
  <si>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</si>
  <si>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</si>
  <si>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</si>
  <si>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</si>
  <si>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</si>
  <si>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</si>
  <si>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</si>
  <si>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</si>
  <si>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</si>
  <si>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</si>
  <si>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</si>
  <si>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</si>
  <si>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</si>
  <si>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</si>
  <si>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</si>
  <si>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</si>
  <si>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</si>
  <si>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</si>
  <si>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</si>
  <si>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</si>
  <si>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</si>
  <si>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</si>
  <si>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</si>
  <si>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</si>
  <si>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</si>
  <si>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</si>
  <si>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</si>
  <si>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</si>
  <si>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</si>
  <si>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</si>
  <si>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</si>
  <si>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</si>
  <si>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</si>
  <si>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</si>
  <si>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</si>
  <si>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</si>
  <si>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</si>
  <si>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</si>
  <si>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</si>
  <si>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</si>
  <si>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</si>
  <si>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</si>
  <si>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</si>
  <si>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</si>
  <si>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</si>
  <si>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</si>
  <si>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</si>
  <si>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</si>
  <si>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</si>
  <si>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</si>
  <si>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</si>
  <si>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</si>
  <si>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</si>
  <si>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</si>
  <si>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</si>
  <si>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</si>
  <si>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</si>
  <si>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</si>
  <si>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</si>
  <si>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</si>
  <si>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</si>
  <si>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</si>
  <si>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</si>
  <si>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</si>
  <si>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</si>
  <si>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</si>
  <si>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</si>
  <si>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</si>
  <si>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</si>
  <si>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</si>
  <si>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</si>
  <si>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</si>
  <si>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</si>
  <si>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</si>
  <si>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</si>
  <si>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</si>
  <si>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</si>
  <si>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</si>
  <si>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</si>
  <si>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</si>
  <si>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</si>
  <si>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</si>
  <si>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</si>
  <si>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</si>
  <si>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</si>
  <si>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</si>
  <si>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</si>
  <si>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</si>
  <si>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</si>
  <si>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</si>
  <si>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</si>
  <si>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</si>
  <si>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</si>
  <si>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</si>
  <si>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</si>
  <si>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</si>
  <si>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</si>
  <si>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</si>
  <si>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</si>
  <si>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</si>
  <si>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</si>
  <si>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</si>
  <si>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</si>
  <si>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</si>
  <si>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</si>
  <si>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</si>
  <si>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</si>
  <si>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</si>
  <si>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</si>
  <si>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</si>
  <si>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</si>
  <si>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</si>
  <si>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</si>
  <si>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</si>
  <si>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</si>
  <si>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</si>
  <si>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</si>
  <si>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</si>
  <si>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</si>
  <si>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</si>
  <si>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</si>
  <si>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</si>
  <si>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</si>
  <si>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</si>
  <si>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</si>
  <si>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</si>
  <si>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</si>
  <si>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</si>
  <si>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</si>
  <si>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</si>
  <si>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</si>
  <si>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</si>
  <si>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</si>
  <si>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</si>
  <si>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</si>
  <si>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</si>
  <si>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</si>
  <si>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</si>
  <si>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</si>
  <si>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</si>
  <si>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</si>
  <si>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</si>
  <si>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</si>
  <si>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</si>
  <si>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</si>
  <si>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</si>
  <si>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</si>
  <si>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</si>
  <si>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</si>
  <si>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</si>
  <si>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</si>
  <si>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</si>
  <si>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</si>
  <si>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</si>
  <si>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</si>
  <si>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</si>
  <si>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</si>
  <si>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</si>
  <si>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</si>
  <si>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</si>
  <si>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</si>
  <si>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</si>
  <si>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</si>
  <si>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</si>
  <si>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</si>
  <si>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</si>
  <si>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</si>
  <si>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</si>
  <si>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</si>
  <si>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</si>
  <si>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</si>
  <si>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</si>
  <si>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</si>
  <si>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</si>
  <si>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</si>
  <si>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</si>
  <si>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</si>
  <si>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</si>
  <si>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</si>
  <si>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</si>
  <si>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</si>
  <si>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</si>
  <si>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</si>
  <si>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</si>
  <si>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</si>
  <si>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</si>
  <si>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</si>
  <si>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</si>
  <si>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</si>
  <si>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</si>
  <si>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</si>
  <si>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</si>
  <si>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</si>
  <si>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</si>
  <si>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</si>
  <si>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</si>
  <si>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</si>
  <si>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</si>
  <si>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</si>
  <si>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</si>
  <si>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</si>
  <si>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</si>
  <si>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</si>
  <si>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</si>
  <si>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</si>
  <si>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</si>
  <si>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</si>
  <si>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</si>
  <si>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</si>
  <si>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</si>
  <si>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</si>
  <si>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</si>
  <si>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</si>
  <si>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</si>
  <si>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</si>
  <si>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</si>
  <si>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</si>
  <si>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</si>
  <si>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</si>
  <si>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</si>
  <si>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</si>
  <si>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</si>
  <si>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</si>
  <si>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</si>
  <si>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</si>
  <si>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</si>
  <si>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</si>
  <si>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</si>
  <si>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</si>
  <si>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</si>
  <si>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</si>
  <si>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</si>
  <si>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</si>
  <si>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</si>
  <si>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</si>
  <si>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</si>
  <si>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</si>
  <si>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</si>
  <si>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</si>
  <si>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</si>
  <si>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</si>
  <si>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</si>
  <si>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</si>
  <si>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</si>
  <si>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</si>
  <si>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</si>
  <si>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</si>
  <si>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</si>
  <si>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</si>
  <si>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</si>
  <si>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</si>
  <si>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</si>
  <si>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</si>
  <si>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</si>
  <si>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</si>
  <si>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</si>
  <si>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</si>
  <si>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</si>
  <si>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</si>
  <si>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</si>
  <si>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</si>
  <si>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</si>
  <si>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</si>
  <si>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</si>
  <si>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</si>
  <si>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</si>
  <si>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</si>
  <si>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</si>
  <si>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</si>
  <si>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</si>
  <si>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</si>
  <si>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</si>
  <si>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</si>
  <si>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</si>
  <si>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</si>
  <si>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</si>
  <si>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</si>
  <si>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</si>
  <si>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</si>
  <si>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</si>
  <si>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</si>
  <si>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</si>
  <si>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</si>
  <si>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</si>
  <si>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</si>
  <si>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</si>
  <si>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</si>
  <si>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</si>
  <si>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</si>
  <si>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</si>
  <si>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</si>
  <si>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</si>
  <si>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</si>
  <si>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</si>
  <si>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</si>
  <si>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</si>
  <si>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</si>
  <si>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</si>
  <si>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</si>
  <si>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</si>
  <si>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</si>
  <si>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</si>
  <si>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</si>
  <si>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</si>
  <si>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</si>
  <si>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</si>
  <si>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</si>
  <si>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</si>
  <si>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</si>
  <si>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</si>
  <si>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</si>
  <si>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</si>
  <si>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</si>
  <si>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</si>
  <si>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</si>
  <si>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</si>
  <si>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</si>
  <si>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</si>
  <si>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</si>
  <si>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</si>
  <si>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</si>
  <si>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</si>
  <si>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</si>
  <si>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</si>
  <si>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</si>
  <si>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</si>
  <si>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</si>
  <si>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</si>
  <si>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</si>
  <si>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</si>
  <si>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</si>
  <si>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</si>
  <si>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</si>
  <si>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</si>
  <si>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</si>
  <si>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</si>
  <si>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</si>
  <si>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</si>
  <si>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</si>
  <si>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</si>
  <si>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</si>
  <si>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</si>
  <si>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</si>
  <si>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</si>
  <si>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</si>
  <si>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</si>
  <si>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</si>
  <si>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</si>
  <si>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</si>
  <si>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</si>
  <si>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</si>
  <si>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</si>
  <si>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</si>
  <si>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</si>
  <si>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</si>
  <si>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</si>
  <si>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</si>
  <si>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</si>
  <si>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</si>
  <si>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</si>
  <si>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</si>
  <si>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</si>
  <si>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</si>
  <si>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</si>
  <si>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</si>
  <si>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</si>
  <si>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</si>
  <si>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</si>
  <si>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</si>
  <si>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</si>
  <si>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</si>
  <si>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</si>
  <si>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</si>
  <si>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</si>
  <si>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</si>
  <si>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</si>
  <si>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</si>
  <si>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</si>
  <si>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</si>
  <si>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</si>
  <si>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</si>
  <si>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</si>
  <si>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</si>
  <si>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</si>
  <si>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</si>
  <si>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</si>
  <si>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</si>
  <si>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</si>
  <si>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</si>
  <si>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</si>
  <si>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</si>
  <si>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</si>
  <si>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</si>
  <si>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</si>
  <si>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</si>
  <si>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</si>
  <si>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</si>
  <si>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</si>
  <si>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</si>
  <si>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</si>
  <si>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</si>
  <si>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</si>
  <si>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</si>
  <si>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</si>
  <si>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</si>
  <si>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</si>
  <si>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</si>
  <si>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</si>
  <si>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</si>
  <si>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</si>
  <si>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</si>
  <si>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</si>
  <si>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</si>
  <si>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</si>
  <si>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</si>
  <si>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</si>
  <si>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</si>
  <si>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</si>
  <si>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</si>
  <si>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</si>
  <si>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</si>
  <si>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</si>
  <si>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</si>
  <si>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</si>
  <si>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</si>
  <si>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</si>
  <si>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</si>
  <si>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</si>
  <si>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</si>
  <si>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</si>
  <si>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</si>
  <si>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</si>
  <si>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</si>
  <si>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</si>
  <si>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</si>
  <si>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</si>
  <si>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</si>
  <si>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</si>
  <si>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</si>
  <si>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</si>
  <si>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</si>
  <si>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</si>
  <si>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</si>
  <si>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</si>
  <si>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</si>
  <si>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</si>
  <si>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</si>
  <si>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</si>
  <si>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</si>
  <si>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</si>
  <si>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</si>
  <si>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</si>
  <si>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</si>
  <si>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</si>
  <si>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</si>
  <si>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</si>
  <si>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</si>
  <si>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</si>
  <si>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</si>
  <si>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</si>
  <si>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</si>
  <si>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</si>
  <si>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</si>
  <si>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</si>
  <si>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</si>
  <si>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</si>
  <si>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</si>
  <si>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</si>
  <si>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</si>
  <si>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</si>
  <si>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</si>
  <si>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</si>
  <si>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</si>
  <si>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</si>
  <si>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</si>
  <si>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</si>
  <si>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</si>
  <si>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</si>
  <si>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</si>
  <si>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</si>
  <si>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</si>
  <si>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</si>
  <si>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</si>
  <si>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</si>
  <si>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</si>
  <si>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</si>
  <si>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</si>
  <si>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</si>
  <si>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</si>
  <si>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</si>
  <si>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</si>
  <si>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</si>
  <si>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</si>
  <si>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</si>
  <si>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</si>
  <si>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</si>
  <si>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</si>
  <si>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</si>
  <si>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</si>
  <si>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</si>
  <si>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</si>
  <si>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</si>
  <si>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</si>
  <si>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</si>
  <si>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</si>
  <si>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</si>
  <si>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</si>
  <si>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</si>
  <si>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</si>
  <si>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</si>
  <si>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</si>
  <si>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</si>
  <si>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</si>
  <si>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</si>
  <si>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</si>
  <si>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</si>
  <si>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</si>
  <si>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</si>
  <si>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</si>
  <si>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</si>
  <si>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</si>
  <si>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</si>
  <si>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</si>
  <si>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</si>
  <si>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</si>
  <si>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</si>
  <si>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</si>
  <si>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</si>
  <si>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</si>
  <si>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</si>
  <si>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</si>
  <si>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</si>
  <si>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</si>
  <si>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</si>
  <si>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</si>
  <si>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</si>
  <si>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</si>
  <si>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</si>
  <si>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</si>
  <si>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</si>
  <si>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</si>
  <si>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</si>
  <si>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</si>
  <si>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</si>
  <si>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</si>
  <si>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</si>
  <si>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</si>
  <si>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</si>
  <si>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</si>
  <si>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</si>
  <si>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</si>
  <si>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</si>
  <si>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</si>
  <si>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</si>
  <si>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</si>
  <si>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</si>
  <si>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</si>
  <si>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</si>
  <si>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</si>
  <si>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</si>
  <si>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</si>
  <si>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</si>
  <si>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</si>
  <si>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</si>
  <si>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</si>
  <si>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</si>
  <si>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</si>
  <si>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</si>
  <si>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</si>
  <si>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</si>
  <si>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</si>
  <si>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</si>
  <si>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</si>
  <si>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</si>
  <si>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</si>
  <si>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</si>
  <si>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</si>
  <si>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</si>
  <si>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</si>
  <si>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</si>
  <si>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</si>
  <si>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</si>
  <si>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</si>
  <si>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</si>
  <si>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</si>
  <si>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</si>
  <si>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</si>
  <si>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</si>
  <si>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</si>
  <si>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</si>
  <si>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</si>
  <si>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</si>
  <si>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</si>
  <si>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</si>
  <si>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</si>
  <si>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</si>
  <si>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</si>
  <si>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</si>
  <si>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</si>
  <si>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</si>
  <si>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</si>
  <si>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</si>
  <si>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</si>
  <si>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</si>
  <si>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</si>
  <si>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</si>
  <si>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</si>
  <si>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</si>
  <si>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</si>
  <si>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</si>
  <si>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</si>
  <si>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</si>
  <si>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</si>
  <si>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</si>
  <si>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</si>
  <si>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</si>
  <si>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</si>
  <si>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</si>
  <si>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</si>
  <si>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</si>
  <si>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</si>
  <si>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</si>
  <si>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</si>
  <si>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</si>
  <si>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</si>
  <si>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</si>
  <si>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</si>
  <si>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</si>
  <si>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</si>
  <si>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</si>
  <si>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</si>
  <si>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</si>
  <si>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</si>
  <si>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</si>
  <si>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</si>
  <si>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</si>
  <si>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</si>
  <si>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</si>
  <si>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</si>
  <si>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</si>
  <si>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</si>
  <si>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</si>
  <si>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</si>
  <si>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</si>
  <si>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</si>
  <si>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</si>
  <si>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</si>
  <si>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</si>
  <si>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</si>
  <si>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</si>
  <si>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</si>
  <si>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</si>
  <si>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</si>
  <si>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</si>
  <si>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</si>
  <si>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</si>
  <si>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</si>
  <si>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</si>
  <si>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</si>
  <si>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</si>
  <si>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</si>
  <si>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</si>
  <si>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</si>
  <si>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</si>
  <si>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</si>
  <si>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</si>
  <si>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</si>
  <si>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</si>
  <si>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</si>
  <si>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</si>
  <si>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</si>
  <si>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</si>
  <si>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</si>
  <si>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</si>
  <si>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</si>
  <si>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</si>
  <si>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</si>
  <si>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</si>
  <si>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</si>
  <si>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</si>
  <si>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</si>
  <si>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</si>
  <si>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</si>
  <si>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</si>
  <si>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</si>
  <si>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</si>
  <si>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</si>
  <si>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</si>
  <si>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</si>
  <si>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</si>
  <si>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</si>
  <si>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</si>
  <si>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</si>
  <si>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</si>
  <si>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</si>
  <si>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</si>
  <si>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</si>
  <si>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</si>
  <si>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</si>
  <si>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</si>
  <si>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</si>
  <si>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</si>
  <si>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</si>
  <si>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</si>
  <si>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</si>
  <si>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</si>
  <si>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</si>
  <si>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</si>
  <si>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</si>
  <si>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</si>
  <si>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</si>
  <si>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</si>
  <si>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</si>
  <si>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</si>
  <si>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</si>
  <si>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</si>
  <si>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</si>
  <si>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</si>
  <si>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</si>
  <si>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</si>
  <si>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</si>
  <si>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</si>
  <si>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</si>
  <si>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</si>
  <si>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</si>
  <si>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</si>
  <si>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</si>
  <si>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</si>
  <si>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</si>
  <si>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</si>
  <si>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</si>
  <si>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</si>
  <si>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</si>
  <si>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</si>
  <si>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</si>
  <si>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</si>
  <si>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</si>
  <si>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</si>
  <si>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</si>
  <si>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</si>
  <si>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</si>
  <si>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</si>
  <si>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</si>
  <si>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</si>
  <si>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</si>
  <si>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</si>
  <si>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</si>
  <si>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</si>
  <si>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</si>
  <si>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</si>
  <si>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</si>
  <si>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</si>
  <si>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</si>
  <si>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</si>
  <si>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</si>
  <si>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</si>
  <si>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</si>
  <si>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</si>
  <si>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</si>
  <si>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</si>
  <si>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</si>
  <si>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</si>
  <si>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</si>
  <si>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</si>
  <si>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</si>
  <si>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</si>
  <si>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</si>
  <si>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</si>
  <si>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</si>
  <si>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</si>
  <si>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</si>
  <si>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</si>
  <si>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</si>
  <si>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</si>
  <si>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</si>
  <si>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</si>
  <si>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</si>
  <si>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</si>
  <si>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</si>
  <si>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</si>
  <si>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</si>
  <si>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</si>
  <si>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</si>
  <si>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</si>
  <si>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</si>
  <si>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</si>
  <si>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</si>
  <si>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</si>
  <si>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</si>
  <si>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</si>
  <si>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</si>
  <si>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</si>
  <si>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</si>
  <si>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</si>
  <si>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</si>
  <si>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</si>
  <si>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</si>
  <si>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</si>
  <si>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</si>
  <si>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</si>
  <si>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</si>
  <si>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</si>
  <si>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</si>
  <si>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</si>
  <si>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</si>
  <si>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</si>
  <si>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</si>
  <si>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</si>
  <si>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</si>
  <si>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</si>
  <si>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</si>
  <si>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</si>
  <si>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</si>
  <si>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</si>
  <si>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</si>
  <si>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</si>
  <si>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</si>
  <si>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</si>
  <si>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</si>
  <si>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</si>
  <si>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</si>
  <si>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</si>
  <si>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</si>
  <si>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</si>
  <si>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</si>
  <si>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</si>
  <si>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</si>
  <si>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</si>
  <si>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</si>
  <si>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</si>
  <si>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</si>
  <si>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</si>
  <si>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</si>
  <si>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</si>
  <si>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</si>
  <si>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</si>
  <si>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</si>
  <si>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</si>
  <si>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</si>
  <si>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</si>
  <si>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</si>
  <si>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</si>
  <si>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</si>
  <si>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</si>
  <si>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</si>
  <si>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</si>
  <si>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</si>
  <si>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</si>
  <si>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</si>
  <si>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</si>
  <si>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</si>
  <si>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</si>
  <si>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</si>
  <si>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</si>
  <si>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</si>
  <si>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</si>
  <si>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</si>
  <si>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</si>
  <si>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</si>
  <si>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</si>
  <si>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</si>
  <si>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</si>
  <si>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</si>
  <si>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</si>
  <si>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</si>
  <si>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</si>
  <si>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</si>
  <si>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</si>
  <si>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</si>
  <si>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</si>
  <si>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</si>
  <si>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</si>
  <si>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</si>
  <si>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</si>
  <si>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</si>
  <si>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</si>
  <si>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</si>
  <si>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</si>
  <si>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</si>
  <si>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</si>
  <si>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</si>
  <si>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</si>
  <si>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</si>
  <si>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</si>
  <si>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</si>
  <si>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</si>
  <si>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</si>
  <si>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</si>
  <si>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</si>
  <si>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</si>
  <si>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</si>
  <si>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</si>
  <si>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</si>
  <si>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</si>
  <si>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</si>
  <si>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</si>
  <si>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</si>
  <si>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</si>
  <si>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</si>
  <si>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</si>
  <si>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</si>
  <si>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</si>
  <si>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</si>
  <si>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</si>
  <si>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</si>
  <si>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</si>
  <si>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</si>
  <si>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</si>
  <si>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</si>
  <si>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</si>
  <si>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</si>
  <si>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</si>
  <si>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</si>
  <si>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</si>
  <si>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</si>
  <si>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</si>
  <si>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</si>
  <si>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</si>
  <si>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</si>
  <si>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</si>
  <si>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</si>
  <si>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</si>
  <si>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</si>
  <si>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</si>
  <si>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</si>
  <si>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</si>
  <si>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</si>
  <si>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</si>
  <si>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</si>
  <si>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</si>
  <si>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</si>
  <si>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</si>
  <si>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</si>
  <si>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</si>
  <si>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</si>
  <si>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</si>
  <si>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</si>
  <si>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</si>
  <si>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</si>
  <si>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</si>
  <si>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</si>
  <si>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</si>
  <si>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</si>
  <si>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</si>
  <si>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</si>
  <si>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</si>
  <si>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</si>
  <si>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</si>
  <si>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</si>
  <si>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</si>
  <si>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</si>
  <si>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</si>
  <si>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</si>
  <si>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</si>
  <si>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</si>
  <si>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</si>
  <si>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</si>
  <si>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</si>
  <si>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</si>
  <si>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</si>
  <si>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</si>
  <si>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</si>
  <si>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</si>
  <si>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</si>
  <si>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</si>
  <si>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</si>
  <si>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</si>
  <si>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</si>
  <si>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</si>
  <si>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</si>
  <si>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</si>
  <si>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</si>
  <si>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</si>
  <si>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</si>
  <si>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</si>
  <si>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</si>
  <si>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</si>
  <si>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</si>
  <si>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</si>
  <si>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</si>
  <si>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</si>
  <si>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</si>
  <si>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</si>
  <si>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</si>
  <si>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</si>
  <si>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</si>
  <si>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</si>
  <si>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</si>
  <si>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</si>
  <si>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</si>
  <si>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</si>
  <si>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</si>
  <si>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</si>
  <si>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</si>
  <si>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</si>
  <si>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</si>
  <si>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</si>
  <si>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</si>
  <si>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</si>
  <si>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</si>
  <si>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</si>
  <si>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</si>
  <si>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</si>
  <si>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</si>
  <si>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</si>
  <si>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</si>
  <si>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</si>
  <si>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</si>
  <si>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</si>
  <si>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</si>
  <si>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</si>
  <si>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</si>
  <si>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</si>
  <si>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</si>
  <si>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</si>
  <si>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</si>
  <si>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</si>
  <si>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</si>
  <si>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</si>
  <si>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</si>
  <si>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</si>
  <si>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</si>
  <si>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</si>
  <si>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</si>
  <si>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</si>
  <si>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</si>
  <si>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</si>
  <si>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</si>
  <si>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</si>
  <si>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</si>
  <si>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</si>
  <si>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</si>
  <si>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</si>
  <si>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</si>
  <si>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</si>
  <si>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</si>
  <si>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</si>
  <si>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</si>
  <si>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</si>
  <si>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</si>
  <si>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</si>
  <si>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</si>
  <si>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</si>
  <si>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</si>
  <si>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</si>
  <si>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</si>
  <si>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</si>
  <si>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</si>
  <si>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</si>
  <si>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</si>
  <si>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</si>
  <si>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</si>
  <si>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</si>
  <si>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</si>
  <si>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</si>
  <si>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</si>
  <si>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</si>
  <si>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</si>
  <si>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</si>
  <si>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</si>
  <si>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</si>
  <si>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</si>
  <si>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</si>
  <si>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</si>
  <si>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</si>
  <si>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</si>
  <si>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</si>
  <si>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</si>
  <si>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</si>
  <si>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</si>
  <si>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</si>
  <si>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</si>
  <si>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</si>
  <si>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</si>
  <si>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</si>
  <si>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</si>
  <si>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</si>
  <si>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</si>
  <si>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</si>
  <si>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</si>
  <si>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</si>
  <si>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</si>
  <si>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</si>
  <si>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</si>
  <si>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</si>
  <si>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</si>
  <si>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</si>
  <si>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</si>
  <si>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</si>
  <si>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</si>
  <si>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</si>
  <si>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</si>
  <si>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</si>
  <si>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</si>
  <si>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</si>
  <si>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</si>
  <si>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</si>
  <si>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</si>
  <si>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</si>
  <si>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</si>
  <si>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</si>
  <si>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</si>
  <si>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</si>
  <si>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</si>
  <si>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</si>
  <si>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</si>
  <si>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</si>
  <si>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</si>
  <si>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</si>
  <si>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</si>
  <si>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</si>
  <si>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</si>
  <si>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</si>
  <si>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</si>
  <si>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</si>
  <si>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</si>
  <si>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</si>
  <si>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</si>
  <si>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</si>
  <si>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</si>
  <si>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</si>
  <si>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</si>
  <si>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</si>
  <si>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</si>
  <si>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</si>
  <si>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</si>
  <si>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</si>
  <si>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</si>
  <si>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</si>
  <si>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</si>
  <si>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</si>
  <si>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</si>
  <si>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</si>
  <si>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</si>
  <si>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</si>
  <si>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</si>
  <si>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</si>
  <si>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</si>
  <si>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</si>
  <si>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</si>
  <si>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</si>
  <si>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</si>
  <si>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</si>
  <si>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</si>
  <si>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</si>
  <si>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</si>
  <si>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</si>
  <si>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</si>
  <si>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</si>
  <si>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</si>
  <si>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</si>
  <si>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</si>
  <si>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</si>
  <si>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</si>
  <si>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</si>
  <si>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</si>
  <si>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</si>
  <si>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</si>
  <si>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</si>
  <si>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</si>
  <si>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</si>
  <si>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</si>
  <si>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</si>
  <si>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</si>
  <si>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</si>
  <si>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</si>
  <si>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</si>
  <si>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</si>
  <si>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</si>
  <si>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</si>
  <si>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</si>
  <si>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</si>
  <si>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</si>
  <si>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</si>
  <si>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</si>
  <si>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</si>
  <si>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</si>
  <si>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</si>
  <si>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</si>
  <si>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</si>
  <si>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</si>
  <si>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</si>
  <si>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</si>
  <si>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</si>
  <si>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</si>
  <si>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</si>
  <si>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</si>
  <si>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</si>
  <si>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</si>
  <si>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</si>
  <si>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</si>
  <si>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</si>
  <si>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</si>
  <si>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</si>
  <si>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</si>
  <si>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</si>
  <si>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</si>
  <si>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</si>
  <si>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</si>
  <si>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</si>
  <si>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</si>
  <si>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</si>
  <si>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</si>
  <si>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</si>
  <si>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</si>
  <si>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</si>
  <si>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</si>
  <si>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</si>
  <si>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</si>
  <si>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</si>
  <si>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</si>
  <si>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</si>
  <si>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</si>
  <si>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</si>
  <si>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</si>
  <si>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</si>
  <si>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</si>
  <si>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</si>
  <si>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</si>
  <si>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</si>
  <si>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</si>
  <si>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</si>
  <si>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</si>
  <si>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</si>
  <si>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</si>
  <si>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</si>
  <si>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</si>
  <si>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</si>
  <si>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</si>
  <si>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</si>
  <si>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</si>
  <si>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</si>
  <si>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</si>
  <si>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</si>
  <si>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</si>
  <si>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</si>
  <si>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</si>
  <si>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</si>
  <si>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</si>
  <si>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</si>
  <si>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</si>
  <si>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</si>
  <si>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</si>
  <si>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</si>
  <si>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</si>
  <si>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</si>
  <si>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</si>
  <si>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</si>
  <si>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</si>
  <si>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</si>
  <si>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</si>
  <si>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</si>
  <si>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</si>
  <si>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</si>
  <si>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</si>
  <si>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</si>
  <si>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</si>
  <si>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</si>
  <si>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</si>
  <si>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</si>
  <si>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</si>
  <si>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</si>
  <si>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</si>
  <si>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</si>
  <si>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</si>
  <si>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</si>
  <si>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</si>
  <si>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</si>
  <si>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</si>
  <si>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</si>
  <si>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</si>
  <si>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</si>
  <si>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</si>
  <si>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</si>
  <si>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</si>
  <si>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</si>
  <si>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</si>
  <si>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</si>
  <si>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</si>
  <si>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</si>
  <si>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</si>
  <si>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</si>
  <si>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</si>
  <si>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</si>
  <si>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</si>
  <si>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</si>
  <si>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</si>
  <si>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</si>
  <si>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</si>
  <si>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</si>
  <si>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</si>
  <si>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</si>
  <si>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</si>
  <si>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</si>
  <si>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</si>
  <si>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</si>
  <si>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</si>
  <si>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</si>
  <si>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</si>
  <si>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</si>
  <si>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</si>
  <si>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</si>
  <si>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</si>
  <si>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</si>
  <si>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</si>
  <si>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</si>
  <si>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</si>
  <si>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</si>
  <si>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</si>
  <si>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</si>
  <si>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</si>
  <si>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</si>
  <si>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</si>
  <si>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</si>
  <si>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</si>
  <si>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</si>
  <si>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</si>
  <si>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</si>
  <si>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</si>
  <si>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</si>
  <si>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</si>
  <si>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</si>
  <si>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</si>
  <si>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</si>
  <si>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</si>
  <si>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</si>
  <si>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</si>
  <si>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</si>
  <si>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</si>
  <si>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</si>
  <si>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</si>
  <si>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</si>
  <si>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</si>
  <si>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</si>
  <si>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</si>
  <si>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</si>
  <si>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</si>
  <si>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</si>
  <si>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</si>
  <si>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</si>
  <si>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</si>
  <si>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</si>
  <si>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</si>
  <si>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</si>
  <si>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</si>
  <si>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</si>
  <si>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</si>
  <si>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</si>
  <si>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</si>
  <si>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</si>
  <si>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</si>
  <si>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</si>
  <si>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</si>
  <si>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</si>
  <si>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</si>
  <si>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</si>
  <si>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</si>
  <si>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</si>
  <si>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</si>
  <si>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</si>
  <si>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</si>
  <si>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</si>
  <si>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</si>
  <si>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</si>
  <si>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</si>
  <si>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</si>
  <si>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</si>
  <si>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</si>
  <si>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</si>
  <si>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</si>
  <si>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</si>
  <si>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</si>
  <si>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</si>
  <si>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</si>
  <si>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</si>
  <si>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</si>
  <si>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</si>
  <si>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</si>
  <si>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</si>
  <si>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</si>
  <si>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</si>
  <si>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</si>
  <si>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</si>
  <si>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</si>
  <si>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</si>
  <si>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</si>
  <si>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</si>
  <si>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</si>
  <si>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</si>
  <si>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</si>
  <si>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</si>
  <si>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</si>
  <si>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</si>
  <si>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</si>
  <si>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</si>
  <si>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</si>
  <si>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</si>
  <si>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</si>
  <si>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</si>
  <si>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</si>
  <si>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</si>
  <si>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</si>
  <si>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</si>
  <si>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</si>
  <si>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</si>
  <si>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</si>
  <si>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</si>
  <si>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</si>
  <si>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</si>
  <si>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</si>
  <si>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</si>
  <si>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</si>
  <si>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</si>
  <si>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</si>
  <si>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</si>
  <si>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</si>
  <si>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</si>
  <si>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</si>
  <si>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</si>
  <si>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</si>
  <si>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</si>
  <si>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</si>
  <si>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</si>
  <si>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</si>
  <si>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</si>
  <si>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</si>
  <si>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</si>
  <si>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</si>
  <si>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</si>
  <si>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</si>
  <si>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</si>
  <si>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</si>
  <si>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</si>
  <si>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</si>
  <si>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</si>
  <si>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</si>
  <si>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</si>
  <si>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</si>
  <si>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</si>
  <si>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</si>
  <si>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</si>
  <si>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</si>
  <si>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</si>
  <si>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</si>
  <si>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</si>
  <si>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</si>
  <si>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</si>
  <si>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</si>
  <si>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</si>
  <si>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</si>
  <si>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</si>
  <si>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</si>
  <si>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</si>
  <si>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</si>
  <si>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</si>
  <si>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</si>
  <si>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</si>
  <si>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</si>
  <si>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</si>
  <si>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</si>
  <si>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</si>
  <si>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</si>
  <si>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</si>
  <si>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</si>
  <si>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</si>
  <si>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</si>
  <si>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</si>
  <si>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</si>
  <si>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</si>
  <si>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</si>
  <si>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</si>
  <si>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</si>
  <si>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</si>
  <si>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</si>
  <si>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</si>
  <si>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</si>
  <si>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</si>
  <si>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</si>
  <si>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</si>
  <si>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</si>
  <si>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</si>
  <si>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</si>
  <si>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</si>
  <si>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</si>
  <si>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</si>
  <si>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</si>
  <si>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</si>
  <si>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</si>
  <si>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</si>
  <si>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</si>
  <si>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</si>
  <si>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</si>
  <si>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</si>
  <si>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</si>
  <si>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</si>
  <si>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</si>
  <si>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</si>
  <si>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</si>
  <si>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</si>
  <si>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</si>
  <si>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</si>
  <si>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</si>
  <si>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</si>
  <si>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</si>
  <si>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</si>
  <si>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</si>
  <si>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</si>
  <si>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</si>
  <si>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</si>
  <si>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</si>
  <si>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</si>
  <si>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</si>
  <si>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</si>
  <si>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</si>
  <si>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</si>
  <si>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</si>
  <si>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</si>
  <si>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</si>
  <si>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</si>
  <si>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</si>
  <si>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</si>
  <si>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</si>
  <si>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</si>
  <si>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</si>
  <si>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</si>
  <si>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</si>
  <si>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</si>
  <si>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</si>
  <si>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</si>
  <si>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</si>
  <si>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</si>
  <si>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</si>
  <si>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</si>
  <si>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</si>
  <si>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</si>
  <si>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</si>
  <si>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</si>
  <si>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</si>
  <si>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</si>
  <si>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</si>
  <si>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</si>
  <si>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</si>
  <si>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</si>
  <si>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</si>
  <si>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</si>
  <si>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</si>
  <si>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</si>
  <si>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</si>
  <si>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</si>
  <si>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</si>
  <si>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</si>
  <si>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</si>
  <si>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</si>
  <si>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</si>
  <si>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</si>
  <si>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</si>
  <si>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</si>
  <si>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</si>
  <si>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</si>
  <si>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</si>
  <si>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</si>
  <si>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</si>
  <si>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</si>
  <si>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</si>
  <si>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</si>
  <si>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</si>
  <si>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</si>
  <si>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</si>
  <si>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</si>
  <si>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</si>
  <si>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</si>
  <si>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</si>
  <si>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</si>
  <si>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</si>
  <si>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</si>
  <si>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</si>
  <si>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</si>
  <si>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</si>
  <si>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</si>
  <si>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</si>
  <si>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</si>
  <si>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</si>
  <si>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</si>
  <si>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</si>
  <si>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</si>
  <si>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</si>
  <si>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</si>
  <si>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</si>
  <si>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</si>
  <si>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</si>
  <si>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</si>
  <si>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</si>
  <si>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</si>
  <si>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</si>
  <si>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</si>
  <si>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</si>
  <si>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</si>
  <si>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</si>
  <si>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</si>
  <si>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</si>
  <si>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</si>
  <si>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</si>
  <si>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</si>
  <si>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</si>
  <si>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</si>
  <si>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</si>
  <si>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</si>
  <si>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</si>
  <si>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</si>
  <si>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</si>
  <si>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</si>
  <si>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</si>
  <si>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</si>
  <si>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</si>
  <si>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</si>
  <si>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</si>
  <si>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</si>
  <si>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</si>
  <si>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</si>
  <si>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</si>
  <si>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</si>
  <si>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</si>
  <si>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</si>
  <si>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</si>
  <si>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</si>
  <si>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</si>
  <si>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</si>
  <si>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</si>
  <si>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</si>
  <si>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</si>
  <si>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</si>
  <si>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</si>
  <si>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</si>
  <si>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</si>
  <si>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</si>
  <si>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</si>
  <si>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</si>
  <si>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</si>
  <si>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</si>
  <si>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</si>
  <si>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</si>
  <si>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</si>
  <si>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</si>
  <si>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</si>
  <si>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</si>
  <si>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</si>
  <si>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</si>
  <si>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</si>
  <si>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</si>
  <si>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</si>
  <si>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</si>
  <si>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</si>
  <si>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</si>
  <si>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</si>
  <si>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</si>
  <si>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</si>
  <si>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</si>
  <si>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</si>
  <si>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</si>
  <si>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</si>
  <si>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</si>
  <si>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</si>
  <si>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</si>
  <si>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</si>
  <si>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</si>
  <si>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</si>
  <si>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</si>
  <si>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</si>
  <si>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</si>
  <si>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</si>
  <si>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</si>
  <si>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</si>
  <si>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</si>
  <si>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</si>
  <si>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</si>
  <si>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</si>
  <si>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</si>
  <si>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</si>
  <si>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</si>
  <si>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</si>
  <si>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</si>
  <si>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</si>
  <si>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</si>
  <si>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</si>
  <si>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</si>
  <si>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</si>
  <si>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</si>
  <si>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</si>
  <si>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</si>
  <si>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</si>
  <si>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</si>
  <si>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</si>
  <si>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</si>
  <si>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</si>
  <si>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</si>
  <si>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</si>
  <si>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</si>
  <si>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</si>
  <si>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</si>
  <si>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</si>
  <si>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</si>
  <si>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</si>
  <si>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</si>
  <si>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</si>
  <si>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</si>
  <si>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</si>
  <si>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</si>
  <si>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</si>
  <si>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</si>
  <si>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</si>
  <si>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</si>
  <si>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</si>
  <si>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</si>
  <si>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</si>
  <si>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</si>
  <si>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</si>
  <si>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</si>
  <si>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</si>
  <si>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</si>
  <si>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</si>
  <si>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</si>
  <si>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</si>
  <si>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</si>
  <si>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</si>
  <si>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</si>
  <si>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</si>
  <si>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</si>
  <si>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</si>
  <si>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</si>
  <si>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</si>
  <si>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</si>
  <si>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</si>
  <si>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</si>
  <si>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</si>
  <si>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</si>
  <si>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</si>
  <si>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</si>
  <si>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</si>
  <si>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</si>
  <si>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</si>
  <si>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</si>
  <si>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</si>
  <si>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</si>
  <si>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</si>
  <si>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</si>
  <si>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</si>
  <si>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</si>
  <si>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</si>
  <si>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</si>
  <si>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</si>
  <si>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</si>
  <si>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</si>
  <si>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</si>
  <si>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</si>
  <si>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</si>
  <si>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</si>
  <si>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</si>
  <si>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</si>
  <si>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</si>
  <si>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</si>
  <si>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</si>
  <si>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</si>
  <si>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</si>
  <si>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</si>
  <si>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</si>
  <si>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</si>
  <si>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</si>
  <si>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</si>
  <si>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</si>
  <si>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</si>
  <si>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</si>
  <si>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</si>
  <si>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</si>
  <si>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</si>
  <si>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</si>
  <si>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</si>
  <si>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</si>
  <si>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</si>
  <si>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</si>
  <si>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</si>
  <si>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</si>
  <si>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</si>
  <si>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</si>
  <si>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</si>
  <si>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</si>
  <si>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</si>
  <si>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</si>
  <si>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</si>
  <si>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</si>
  <si>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</si>
  <si>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</si>
  <si>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</si>
  <si>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</si>
  <si>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</si>
  <si>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</si>
  <si>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</si>
  <si>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</si>
  <si>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</si>
  <si>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</si>
  <si>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</si>
  <si>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</si>
  <si>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</si>
  <si>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</si>
  <si>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</si>
  <si>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</si>
  <si>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</si>
  <si>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</si>
  <si>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</si>
  <si>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</si>
  <si>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</si>
  <si>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</si>
  <si>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</si>
  <si>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</si>
  <si>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</si>
  <si>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</si>
  <si>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</si>
  <si>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</si>
  <si>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</si>
  <si>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</si>
  <si>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</si>
  <si>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</si>
  <si>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</si>
  <si>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</si>
  <si>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</si>
  <si>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</si>
  <si>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</si>
  <si>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</si>
  <si>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</si>
  <si>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</si>
  <si>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</si>
  <si>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</si>
  <si>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</si>
  <si>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</si>
  <si>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</si>
  <si>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</si>
  <si>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</si>
  <si>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</si>
  <si>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</si>
  <si>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</si>
  <si>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</si>
  <si>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</si>
  <si>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</si>
  <si>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</si>
  <si>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</si>
  <si>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</si>
  <si>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</si>
  <si>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</si>
  <si>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</si>
  <si>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</si>
  <si>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</si>
  <si>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</si>
  <si>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</si>
  <si>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</si>
  <si>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</si>
  <si>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</si>
  <si>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</si>
  <si>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</si>
  <si>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</si>
  <si>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</si>
  <si>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</si>
  <si>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</si>
  <si>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</si>
  <si>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</si>
  <si>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</si>
  <si>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</si>
  <si>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</si>
  <si>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</si>
  <si>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</si>
  <si>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</si>
  <si>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</si>
  <si>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</si>
  <si>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</si>
  <si>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</si>
  <si>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</si>
  <si>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</si>
  <si>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</si>
  <si>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</si>
  <si>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</si>
  <si>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</si>
  <si>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</si>
  <si>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</si>
  <si>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</si>
  <si>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</si>
  <si>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</si>
  <si>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</si>
  <si>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</si>
  <si>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</si>
  <si>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</si>
  <si>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</si>
  <si>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</si>
  <si>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</si>
  <si>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</si>
  <si>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</si>
  <si>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</si>
  <si>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</si>
  <si>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</si>
  <si>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</si>
  <si>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</si>
  <si>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</si>
  <si>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</si>
  <si>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</si>
  <si>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</si>
  <si>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</si>
  <si>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</si>
  <si>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</si>
  <si>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</si>
  <si>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</si>
  <si>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</si>
  <si>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</si>
  <si>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</si>
  <si>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</si>
  <si>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</si>
  <si>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</si>
  <si>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</si>
  <si>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</si>
  <si>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</si>
  <si>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</si>
  <si>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</si>
  <si>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</si>
  <si>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</si>
  <si>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</si>
  <si>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</si>
  <si>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</si>
  <si>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</si>
  <si>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</si>
  <si>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</si>
  <si>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</si>
  <si>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</si>
  <si>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</si>
  <si>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</si>
  <si>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</si>
  <si>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</si>
  <si>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</si>
  <si>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</si>
  <si>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</si>
  <si>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</si>
  <si>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</si>
  <si>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</si>
  <si>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</si>
  <si>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</si>
  <si>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</si>
  <si>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</si>
  <si>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</si>
  <si>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</si>
  <si>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</si>
  <si>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</si>
  <si>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</si>
  <si>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</si>
  <si>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</si>
  <si>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</si>
  <si>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</si>
  <si>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</si>
  <si>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</si>
  <si>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</si>
  <si>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</si>
  <si>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</si>
  <si>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</si>
  <si>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</si>
  <si>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</si>
  <si>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</si>
  <si>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</si>
  <si>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</si>
  <si>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</si>
  <si>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</si>
  <si>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</si>
  <si>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</si>
  <si>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</si>
  <si>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</si>
  <si>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</si>
  <si>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</si>
  <si>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</si>
  <si>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</si>
  <si>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</si>
  <si>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</si>
  <si>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</si>
  <si>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</si>
  <si>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</si>
  <si>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</si>
  <si>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</si>
  <si>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</si>
  <si>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</si>
  <si>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</si>
  <si>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</si>
  <si>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</si>
  <si>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</si>
  <si>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</si>
  <si>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</si>
  <si>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</si>
  <si>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</si>
  <si>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</si>
  <si>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</si>
  <si>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</si>
  <si>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</si>
  <si>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</si>
  <si>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</si>
  <si>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</si>
  <si>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</si>
  <si>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</si>
  <si>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</si>
  <si>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</si>
  <si>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</si>
  <si>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</si>
  <si>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</si>
  <si>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</si>
  <si>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</si>
  <si>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</si>
  <si>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</si>
  <si>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</si>
  <si>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</si>
  <si>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</si>
  <si>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</si>
  <si>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</si>
  <si>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</si>
  <si>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</si>
  <si>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</si>
  <si>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</si>
  <si>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</si>
  <si>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</si>
  <si>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</si>
  <si>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</si>
  <si>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</si>
  <si>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</si>
  <si>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</si>
  <si>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</si>
  <si>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</si>
  <si>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</si>
  <si>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</si>
  <si>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</si>
  <si>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</si>
  <si>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</si>
  <si>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</si>
  <si>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</si>
  <si>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</si>
  <si>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</si>
  <si>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</si>
  <si>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</si>
  <si>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</si>
  <si>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</si>
  <si>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</si>
  <si>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</si>
  <si>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</si>
  <si>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</si>
  <si>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</si>
  <si>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</si>
  <si>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</si>
  <si>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</si>
  <si>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</si>
  <si>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</si>
  <si>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</si>
  <si>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</si>
  <si>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</si>
  <si>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</si>
  <si>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</si>
  <si>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</si>
  <si>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</si>
  <si>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</si>
  <si>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</si>
  <si>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</si>
  <si>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</si>
  <si>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</si>
  <si>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</si>
  <si>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</si>
  <si>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</si>
  <si>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</si>
  <si>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</si>
  <si>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</si>
  <si>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</si>
  <si>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</si>
  <si>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</si>
  <si>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</si>
  <si>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</si>
  <si>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</si>
  <si>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</si>
  <si>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</si>
  <si>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</si>
  <si>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</si>
  <si>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</si>
  <si>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</si>
  <si>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</si>
  <si>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</si>
  <si>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</si>
  <si>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</si>
  <si>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</si>
  <si>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</si>
  <si>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</si>
  <si>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</si>
  <si>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</si>
  <si>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</si>
  <si>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</si>
  <si>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</si>
  <si>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</si>
  <si>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</si>
  <si>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</si>
  <si>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</si>
  <si>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</si>
  <si>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</si>
  <si>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</si>
  <si>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</si>
  <si>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</si>
  <si>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</si>
  <si>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</si>
  <si>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</si>
  <si>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</si>
  <si>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</si>
  <si>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</si>
  <si>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</si>
  <si>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</si>
  <si>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</si>
  <si>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</si>
  <si>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</si>
  <si>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</si>
  <si>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</si>
  <si>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</si>
  <si>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</si>
  <si>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</si>
  <si>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</si>
  <si>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</si>
  <si>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</si>
  <si>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</si>
  <si>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</si>
  <si>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</si>
  <si>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</si>
  <si>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</si>
  <si>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</si>
  <si>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</si>
  <si>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</si>
  <si>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</si>
  <si>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</si>
  <si>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</si>
  <si>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</si>
  <si>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</si>
  <si>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</si>
  <si>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</si>
  <si>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</si>
  <si>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</si>
  <si>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</si>
  <si>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</si>
  <si>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</si>
  <si>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</si>
  <si>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</si>
  <si>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</si>
  <si>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</si>
  <si>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</si>
  <si>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</si>
  <si>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</si>
  <si>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</si>
  <si>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</si>
  <si>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</si>
  <si>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</si>
  <si>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</si>
  <si>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</si>
  <si>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</si>
  <si>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</si>
  <si>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</si>
  <si>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</si>
  <si>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</si>
  <si>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</si>
  <si>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</si>
  <si>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</si>
  <si>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</si>
  <si>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</si>
  <si>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</si>
  <si>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</si>
  <si>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</si>
  <si>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</si>
  <si>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</si>
  <si>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</si>
  <si>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</si>
  <si>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</si>
  <si>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</si>
  <si>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</si>
  <si>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</si>
  <si>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</si>
  <si>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</si>
  <si>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</si>
  <si>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</si>
  <si>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</si>
  <si>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</si>
  <si>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</si>
  <si>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</si>
  <si>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</si>
  <si>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</si>
  <si>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</si>
  <si>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</si>
  <si>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</si>
  <si>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</si>
  <si>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</si>
  <si>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</si>
  <si>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</si>
  <si>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</si>
  <si>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</si>
  <si>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</si>
  <si>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</si>
  <si>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</si>
  <si>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</si>
  <si>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</si>
  <si>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</si>
  <si>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</si>
  <si>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</si>
  <si>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</si>
  <si>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</si>
  <si>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</si>
  <si>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</si>
  <si>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</si>
  <si>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</si>
  <si>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</si>
  <si>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</si>
  <si>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</si>
  <si>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</si>
  <si>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</si>
  <si>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</si>
  <si>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</si>
  <si>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</si>
  <si>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</si>
  <si>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</si>
  <si>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</si>
  <si>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</si>
  <si>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</si>
  <si>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</si>
  <si>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</si>
  <si>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</si>
  <si>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</si>
  <si>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</si>
  <si>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</si>
  <si>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</si>
  <si>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</si>
  <si>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</si>
  <si>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</si>
  <si>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</si>
  <si>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</si>
  <si>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</si>
  <si>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</si>
  <si>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</si>
  <si>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</si>
  <si>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</si>
  <si>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</si>
  <si>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</si>
  <si>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</si>
  <si>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</si>
  <si>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</si>
  <si>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</si>
  <si>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</si>
  <si>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</si>
  <si>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</si>
  <si>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</si>
  <si>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</si>
  <si>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</si>
  <si>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</si>
  <si>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</si>
  <si>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</si>
  <si>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</si>
  <si>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</si>
  <si>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</si>
  <si>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</si>
  <si>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</si>
  <si>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</si>
  <si>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</si>
  <si>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</si>
  <si>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</si>
  <si>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</si>
  <si>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</si>
  <si>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</si>
  <si>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</si>
  <si>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</si>
  <si>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</si>
  <si>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</si>
  <si>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</si>
  <si>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</si>
  <si>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</si>
  <si>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</si>
  <si>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</si>
  <si>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</si>
  <si>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</si>
  <si>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</si>
  <si>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</si>
  <si>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</si>
  <si>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</si>
  <si>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</si>
  <si>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</si>
  <si>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</si>
  <si>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</si>
  <si>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</si>
  <si>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</si>
  <si>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</si>
  <si>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</si>
  <si>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</si>
  <si>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</si>
  <si>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</si>
  <si>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</si>
  <si>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</si>
  <si>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</si>
  <si>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</si>
  <si>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</si>
  <si>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</si>
  <si>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</si>
  <si>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</si>
  <si>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</si>
  <si>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</si>
  <si>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</si>
  <si>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</si>
  <si>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</si>
  <si>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</si>
  <si>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</si>
  <si>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</si>
  <si>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</si>
  <si>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</si>
  <si>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</si>
  <si>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</si>
  <si>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</si>
  <si>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</si>
  <si>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</si>
  <si>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</si>
  <si>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</si>
  <si>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</si>
  <si>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</si>
  <si>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</si>
  <si>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</si>
  <si>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</si>
  <si>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</si>
  <si>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</si>
  <si>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</si>
  <si>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</si>
  <si>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</si>
  <si>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</si>
  <si>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</si>
  <si>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</si>
  <si>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</si>
  <si>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</si>
  <si>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</si>
  <si>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</si>
  <si>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</si>
  <si>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</si>
  <si>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</si>
  <si>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</si>
  <si>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</si>
  <si>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</si>
  <si>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</si>
  <si>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</si>
  <si>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</si>
  <si>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</si>
  <si>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</si>
  <si>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</si>
  <si>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</si>
  <si>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</si>
  <si>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</si>
  <si>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</si>
  <si>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</si>
  <si>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</si>
  <si>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</si>
  <si>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</si>
  <si>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</si>
  <si>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</si>
  <si>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</si>
  <si>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</si>
  <si>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</si>
  <si>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</si>
  <si>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</si>
  <si>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</si>
  <si>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</si>
  <si>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</si>
  <si>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</si>
  <si>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</si>
  <si>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</si>
  <si>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</si>
  <si>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</si>
  <si>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</si>
  <si>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</si>
  <si>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</si>
  <si>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</si>
  <si>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</si>
  <si>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</si>
  <si>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</si>
  <si>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</si>
  <si>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</si>
  <si>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</si>
  <si>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</si>
  <si>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</si>
  <si>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</si>
  <si>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</si>
  <si>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</si>
  <si>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</si>
  <si>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</si>
  <si>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</si>
  <si>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</si>
  <si>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</si>
  <si>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</si>
  <si>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</si>
  <si>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</si>
  <si>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</si>
  <si>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</si>
  <si>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</si>
  <si>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</si>
  <si>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</si>
  <si>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</si>
  <si>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</si>
  <si>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</si>
  <si>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</si>
  <si>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</si>
  <si>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</si>
  <si>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</si>
  <si>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</si>
  <si>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</si>
  <si>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</si>
  <si>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</si>
  <si>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</si>
  <si>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</si>
  <si>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</si>
  <si>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</si>
  <si>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</si>
  <si>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</si>
  <si>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</si>
  <si>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</si>
  <si>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</si>
  <si>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</si>
  <si>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</si>
  <si>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</si>
  <si>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</si>
  <si>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</si>
  <si>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</si>
  <si>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</si>
  <si>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</si>
  <si>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</si>
  <si>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</si>
  <si>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</si>
  <si>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</si>
  <si>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</si>
  <si>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</si>
  <si>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</si>
  <si>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</si>
  <si>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</si>
  <si>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</si>
  <si>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</si>
  <si>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</si>
  <si>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</si>
  <si>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</si>
  <si>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</si>
  <si>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</si>
  <si>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</si>
  <si>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</si>
  <si>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</si>
  <si>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</si>
  <si>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</si>
  <si>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</si>
  <si>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</si>
  <si>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</si>
  <si>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</si>
  <si>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</si>
  <si>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</si>
  <si>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</si>
  <si>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</si>
  <si>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</si>
  <si>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</si>
  <si>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</si>
  <si>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</si>
  <si>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</si>
  <si>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</si>
  <si>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</si>
  <si>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</si>
  <si>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</si>
  <si>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</si>
  <si>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</si>
  <si>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</si>
  <si>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</si>
  <si>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</si>
  <si>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</si>
  <si>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</si>
  <si>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</si>
  <si>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</si>
  <si>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</si>
  <si>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</si>
  <si>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</si>
  <si>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</si>
  <si>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</si>
  <si>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</si>
  <si>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</si>
  <si>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</si>
  <si>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</si>
  <si>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</si>
  <si>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</si>
  <si>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</si>
  <si>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</si>
  <si>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</si>
  <si>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</si>
  <si>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</si>
  <si>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</si>
  <si>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</si>
  <si>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</si>
  <si>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</si>
  <si>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</si>
  <si>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</si>
  <si>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</si>
  <si>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</si>
  <si>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</si>
  <si>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</si>
  <si>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</si>
  <si>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</si>
  <si>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</si>
  <si>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</si>
  <si>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</si>
  <si>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</si>
  <si>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</si>
  <si>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</si>
  <si>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</si>
  <si>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</si>
  <si>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</si>
  <si>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</si>
  <si>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</si>
  <si>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</si>
  <si>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</si>
  <si>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</si>
  <si>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</si>
  <si>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</si>
  <si>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</si>
  <si>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</si>
  <si>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</si>
  <si>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</si>
  <si>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</si>
  <si>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</si>
  <si>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</si>
  <si>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</si>
  <si>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</si>
  <si>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</si>
  <si>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</si>
  <si>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</si>
  <si>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</si>
  <si>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</si>
  <si>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</si>
  <si>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</si>
  <si>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</si>
  <si>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</si>
  <si>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</si>
  <si>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</si>
  <si>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</si>
  <si>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</si>
  <si>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</si>
  <si>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</si>
  <si>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</si>
  <si>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</si>
  <si>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</si>
  <si>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</si>
  <si>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</si>
  <si>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</si>
  <si>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</si>
  <si>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</si>
  <si>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</si>
  <si>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</si>
  <si>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</si>
  <si>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</si>
  <si>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</si>
  <si>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</si>
  <si>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</si>
  <si>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</si>
  <si>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</si>
  <si>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</si>
  <si>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</si>
  <si>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</si>
  <si>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</si>
  <si>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</si>
  <si>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</si>
  <si>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</si>
  <si>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</si>
  <si>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</si>
  <si>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</si>
  <si>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</si>
  <si>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</si>
  <si>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</si>
  <si>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</si>
  <si>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</si>
  <si>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</si>
  <si>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</si>
  <si>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</si>
  <si>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</si>
  <si>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</si>
  <si>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</si>
  <si>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</si>
  <si>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</si>
  <si>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</si>
  <si>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</si>
  <si>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</si>
  <si>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</si>
  <si>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</si>
  <si>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</si>
  <si>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</si>
  <si>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</si>
  <si>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</si>
  <si>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</si>
  <si>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</si>
  <si>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</si>
  <si>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</si>
  <si>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</si>
  <si>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</si>
  <si>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</si>
  <si>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</si>
  <si>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</si>
  <si>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</si>
  <si>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</si>
  <si>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</si>
  <si>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</si>
  <si>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</si>
  <si>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</si>
  <si>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</si>
  <si>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</si>
  <si>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</si>
  <si>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</si>
  <si>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</si>
  <si>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</si>
  <si>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</si>
  <si>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</si>
  <si>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</si>
  <si>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</si>
  <si>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</si>
  <si>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</si>
  <si>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</si>
  <si>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</si>
  <si>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</si>
  <si>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</si>
  <si>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</si>
  <si>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</si>
  <si>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</si>
  <si>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</si>
  <si>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</si>
  <si>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</si>
  <si>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</si>
  <si>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</si>
  <si>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</si>
  <si>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</si>
  <si>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</si>
  <si>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</si>
  <si>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</si>
  <si>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</si>
  <si>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</si>
  <si>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</si>
  <si>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</si>
  <si>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</si>
  <si>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</si>
  <si>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</si>
  <si>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</si>
  <si>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</si>
  <si>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</si>
  <si>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</si>
  <si>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</si>
  <si>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</si>
  <si>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</si>
  <si>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</si>
  <si>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</si>
  <si>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</si>
  <si>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</si>
  <si>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</si>
  <si>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</si>
  <si>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</si>
  <si>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</si>
  <si>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</si>
  <si>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</si>
  <si>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</si>
  <si>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</si>
  <si>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</si>
  <si>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</si>
  <si>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</si>
  <si>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</si>
  <si>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</si>
  <si>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</si>
  <si>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</si>
  <si>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</si>
  <si>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</si>
  <si>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</si>
  <si>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</si>
  <si>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</si>
  <si>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</si>
  <si>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</si>
  <si>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</si>
  <si>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</si>
  <si>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</si>
  <si>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</si>
  <si>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</si>
  <si>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</si>
  <si>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</si>
  <si>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</si>
  <si>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</si>
  <si>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</si>
  <si>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</si>
  <si>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</si>
  <si>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</si>
  <si>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</si>
  <si>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</si>
  <si>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</si>
  <si>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</si>
  <si>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</si>
  <si>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</si>
  <si>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</si>
  <si>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</si>
  <si>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</si>
  <si>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</si>
  <si>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</si>
  <si>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</si>
  <si>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</si>
  <si>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</si>
  <si>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</si>
  <si>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</si>
  <si>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</si>
  <si>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</si>
  <si>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</si>
  <si>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</si>
  <si>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</si>
  <si>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</si>
  <si>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</si>
  <si>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</si>
  <si>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</si>
  <si>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</si>
  <si>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</si>
  <si>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</si>
  <si>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</si>
  <si>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</si>
  <si>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</si>
  <si>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</si>
  <si>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</si>
  <si>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</si>
  <si>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</si>
  <si>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</si>
  <si>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</si>
  <si>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</si>
  <si>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</si>
  <si>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</si>
  <si>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</si>
  <si>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</si>
  <si>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</si>
  <si>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</si>
  <si>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</si>
  <si>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</si>
  <si>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</si>
  <si>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</si>
  <si>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</si>
  <si>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</si>
  <si>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</si>
  <si>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</si>
  <si>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</si>
  <si>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</si>
  <si>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</si>
  <si>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</si>
  <si>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</si>
  <si>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</si>
  <si>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</si>
  <si>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</si>
  <si>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</si>
  <si>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</si>
  <si>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</si>
  <si>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</si>
  <si>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</si>
  <si>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</si>
  <si>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</si>
  <si>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</si>
  <si>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</si>
  <si>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</si>
  <si>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</si>
  <si>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</si>
  <si>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</si>
  <si>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</si>
  <si>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</si>
  <si>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</si>
  <si>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</si>
  <si>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</si>
  <si>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</si>
  <si>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</si>
  <si>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</si>
  <si>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</si>
  <si>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</si>
  <si>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</si>
  <si>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</si>
  <si>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</si>
  <si>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</si>
  <si>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</si>
  <si>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</si>
  <si>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</si>
  <si>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</si>
  <si>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</si>
  <si>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</si>
  <si>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</si>
  <si>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</si>
  <si>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</si>
  <si>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</si>
  <si>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</si>
  <si>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</si>
  <si>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</si>
  <si>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</si>
  <si>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</si>
  <si>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</si>
  <si>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</si>
  <si>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</si>
  <si>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</si>
  <si>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</si>
  <si>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</si>
  <si>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</si>
  <si>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</si>
  <si>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</si>
  <si>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</si>
  <si>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</si>
  <si>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</si>
  <si>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</si>
  <si>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</si>
  <si>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</si>
  <si>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</si>
  <si>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</si>
  <si>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</si>
  <si>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</si>
  <si>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</si>
  <si>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</si>
  <si>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</si>
  <si>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</si>
  <si>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</si>
  <si>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</si>
  <si>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</si>
  <si>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</si>
  <si>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</si>
  <si>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</si>
  <si>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</si>
  <si>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</si>
  <si>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</si>
  <si>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</si>
  <si>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</si>
  <si>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</si>
  <si>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</si>
  <si>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</si>
  <si>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</si>
  <si>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</si>
  <si>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</si>
  <si>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</si>
  <si>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</si>
  <si>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</si>
  <si>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</si>
  <si>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</si>
  <si>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</si>
  <si>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</si>
  <si>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</si>
  <si>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</si>
  <si>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</si>
  <si>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</si>
  <si>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</si>
  <si>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</si>
  <si>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</si>
  <si>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</si>
  <si>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</si>
  <si>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</si>
  <si>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</si>
  <si>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</si>
  <si>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</si>
  <si>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</si>
  <si>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</si>
  <si>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</si>
  <si>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</si>
  <si>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</si>
  <si>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</si>
  <si>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</si>
  <si>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</si>
  <si>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</si>
  <si>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</si>
  <si>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</si>
  <si>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</si>
  <si>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</si>
  <si>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</si>
  <si>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</si>
  <si>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</si>
  <si>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</si>
  <si>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</si>
  <si>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</si>
  <si>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</si>
  <si>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</si>
  <si>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</si>
  <si>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</si>
  <si>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</si>
  <si>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</si>
  <si>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</si>
  <si>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</si>
  <si>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</si>
  <si>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</si>
  <si>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</si>
  <si>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</si>
  <si>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</si>
  <si>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</si>
  <si>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</si>
  <si>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</si>
  <si>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</si>
  <si>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</si>
  <si>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</si>
  <si>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</si>
  <si>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</si>
  <si>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</si>
  <si>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</si>
  <si>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</si>
  <si>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</si>
  <si>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</si>
  <si>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</si>
  <si>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</si>
  <si>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</si>
  <si>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</si>
  <si>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</si>
  <si>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</si>
  <si>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</si>
  <si>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</si>
  <si>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</si>
  <si>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</si>
  <si>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</si>
  <si>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</si>
  <si>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</si>
  <si>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</si>
  <si>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</si>
  <si>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</si>
  <si>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</si>
  <si>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</si>
  <si>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</si>
  <si>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</si>
  <si>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</si>
  <si>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</si>
  <si>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</si>
  <si>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</si>
  <si>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</si>
  <si>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</si>
  <si>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</si>
  <si>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</si>
  <si>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</si>
  <si>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</si>
  <si>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</si>
  <si>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</si>
  <si>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</si>
  <si>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</si>
  <si>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</si>
  <si>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</si>
  <si>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</si>
  <si>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</si>
  <si>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</si>
  <si>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</si>
  <si>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</si>
  <si>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</si>
  <si>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</si>
  <si>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</si>
  <si>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</si>
  <si>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</si>
  <si>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</si>
  <si>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</si>
  <si>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</si>
  <si>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</si>
  <si>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</si>
  <si>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</si>
  <si>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</si>
  <si>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</si>
  <si>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</si>
  <si>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</si>
  <si>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</si>
  <si>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</si>
  <si>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</si>
  <si>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</si>
  <si>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</si>
  <si>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</si>
  <si>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</si>
  <si>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</si>
  <si>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</si>
  <si>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</si>
  <si>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</si>
  <si>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</si>
  <si>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</si>
  <si>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</si>
  <si>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</si>
  <si>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</si>
  <si>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</si>
  <si>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</si>
  <si>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</si>
  <si>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</si>
  <si>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</si>
  <si>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</si>
  <si>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</si>
  <si>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</si>
  <si>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</si>
  <si>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</si>
  <si>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</si>
  <si>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</si>
  <si>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</si>
  <si>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</si>
  <si>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</si>
  <si>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</si>
  <si>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</si>
  <si>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</si>
  <si>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</si>
  <si>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</si>
  <si>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</si>
  <si>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</si>
  <si>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</si>
  <si>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</si>
  <si>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</si>
  <si>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</si>
  <si>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</si>
  <si>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</si>
  <si>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</si>
  <si>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</si>
  <si>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</si>
  <si>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</si>
  <si>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</si>
  <si>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</si>
  <si>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</si>
  <si>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</si>
  <si>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</si>
  <si>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</si>
  <si>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</si>
  <si>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</si>
  <si>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</si>
  <si>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</si>
  <si>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</si>
  <si>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</si>
  <si>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</si>
  <si>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</si>
  <si>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</si>
  <si>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</si>
  <si>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</si>
  <si>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</si>
  <si>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</si>
  <si>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</si>
  <si>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</si>
  <si>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</si>
  <si>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</si>
  <si>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</si>
  <si>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</si>
  <si>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</si>
  <si>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</si>
  <si>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</si>
  <si>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</si>
  <si>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</si>
  <si>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</si>
  <si>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</si>
  <si>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</si>
  <si>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</si>
  <si>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</si>
  <si>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</si>
  <si>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</si>
  <si>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</si>
  <si>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</si>
  <si>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</si>
  <si>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</si>
  <si>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</si>
  <si>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</si>
  <si>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</si>
  <si>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</si>
  <si>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</si>
  <si>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</si>
  <si>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</si>
  <si>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</si>
  <si>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</si>
  <si>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</si>
  <si>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</si>
  <si>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</si>
  <si>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</si>
  <si>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</si>
  <si>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</si>
  <si>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</si>
  <si>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</si>
  <si>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</si>
  <si>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</si>
  <si>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</si>
  <si>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</si>
  <si>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</si>
  <si>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</si>
  <si>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</si>
  <si>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</si>
  <si>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</si>
  <si>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</si>
  <si>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</si>
  <si>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</si>
  <si>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</si>
  <si>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</si>
  <si>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</si>
  <si>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</si>
  <si>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</si>
  <si>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</si>
  <si>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</si>
  <si>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</si>
  <si>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</si>
  <si>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</si>
  <si>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</si>
  <si>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</si>
  <si>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</si>
  <si>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</si>
  <si>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</si>
  <si>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</si>
  <si>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</si>
  <si>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</si>
  <si>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</si>
  <si>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</si>
  <si>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</si>
  <si>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</si>
  <si>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</si>
  <si>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</si>
  <si>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</si>
  <si>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</si>
  <si>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</si>
  <si>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</si>
  <si>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</si>
  <si>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</si>
  <si>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</si>
  <si>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</si>
  <si>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</si>
  <si>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</si>
  <si>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</si>
  <si>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</si>
  <si>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</si>
  <si>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</si>
  <si>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</si>
  <si>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</si>
  <si>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</si>
  <si>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</si>
  <si>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</si>
  <si>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</si>
  <si>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</si>
  <si>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</si>
  <si>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</si>
  <si>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</si>
  <si>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</si>
  <si>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</si>
  <si>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</si>
  <si>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</si>
  <si>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</si>
  <si>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</si>
  <si>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</si>
  <si>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</si>
  <si>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</si>
  <si>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</si>
  <si>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</si>
  <si>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</si>
  <si>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</si>
  <si>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</si>
  <si>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</si>
  <si>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</si>
  <si>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</si>
  <si>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</si>
  <si>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</si>
  <si>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</si>
  <si>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</si>
  <si>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</si>
  <si>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</si>
  <si>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</si>
  <si>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</si>
  <si>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</si>
  <si>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</si>
  <si>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</si>
  <si>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</si>
  <si>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</si>
  <si>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</si>
  <si>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</si>
  <si>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</si>
  <si>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</si>
  <si>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</si>
  <si>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</si>
  <si>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</si>
  <si>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</si>
  <si>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</si>
  <si>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</si>
  <si>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</si>
  <si>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</si>
  <si>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</si>
  <si>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</si>
  <si>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</si>
  <si>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</si>
  <si>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</si>
  <si>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</si>
  <si>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</si>
  <si>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</si>
  <si>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</si>
  <si>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</si>
  <si>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</si>
  <si>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</si>
  <si>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</si>
  <si>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</si>
  <si>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</si>
  <si>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</si>
  <si>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</si>
  <si>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</si>
  <si>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</si>
  <si>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</si>
  <si>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</si>
  <si>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</si>
  <si>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</si>
  <si>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</si>
  <si>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</si>
  <si>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</si>
  <si>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</si>
  <si>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</si>
  <si>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</si>
  <si>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</si>
  <si>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</si>
  <si>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</si>
  <si>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</si>
  <si>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</si>
  <si>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</si>
  <si>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</si>
  <si>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</si>
  <si>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</si>
  <si>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</si>
  <si>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</si>
  <si>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</si>
  <si>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</si>
  <si>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</si>
  <si>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</si>
  <si>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</si>
  <si>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</si>
  <si>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</si>
  <si>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</si>
  <si>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</si>
  <si>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</si>
  <si>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</si>
  <si>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</si>
  <si>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</si>
  <si>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</si>
  <si>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</si>
  <si>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</si>
  <si>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</si>
  <si>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</si>
  <si>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</si>
  <si>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</si>
  <si>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</si>
  <si>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</si>
  <si>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</si>
  <si>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</si>
  <si>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</si>
  <si>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</si>
  <si>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</si>
  <si>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</si>
  <si>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</si>
  <si>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</si>
  <si>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</si>
  <si>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</si>
  <si>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</si>
  <si>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</si>
  <si>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</si>
  <si>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</si>
  <si>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</si>
  <si>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</si>
  <si>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</si>
  <si>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</si>
  <si>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</si>
  <si>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</si>
  <si>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</si>
  <si>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</si>
  <si>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</si>
  <si>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</si>
  <si>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</si>
  <si>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</si>
  <si>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</si>
  <si>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</si>
  <si>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</si>
  <si>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</si>
  <si>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</si>
  <si>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</si>
  <si>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</si>
  <si>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</si>
  <si>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</si>
  <si>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</si>
  <si>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</si>
  <si>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</si>
  <si>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</si>
  <si>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</si>
  <si>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</si>
  <si>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</si>
  <si>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</si>
  <si>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</si>
  <si>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</si>
  <si>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</si>
  <si>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</si>
  <si>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</si>
  <si>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</si>
  <si>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</si>
  <si>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</si>
  <si>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</si>
  <si>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</si>
  <si>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</si>
  <si>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</si>
  <si>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</si>
  <si>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</si>
  <si>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</si>
  <si>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</si>
  <si>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</si>
  <si>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</si>
  <si>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</si>
  <si>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</si>
  <si>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</si>
  <si>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</si>
  <si>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</si>
  <si>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</si>
  <si>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</si>
  <si>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</si>
  <si>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</si>
  <si>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</si>
  <si>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</si>
  <si>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</si>
  <si>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</si>
  <si>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</si>
  <si>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</si>
  <si>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</si>
  <si>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</si>
  <si>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</si>
  <si>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</si>
  <si>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</si>
  <si>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</si>
  <si>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</si>
  <si>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</si>
  <si>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</si>
  <si>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</si>
  <si>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</si>
  <si>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</si>
  <si>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</si>
  <si>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</si>
  <si>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</si>
  <si>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</si>
  <si>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</si>
  <si>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</si>
  <si>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</si>
  <si>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</si>
  <si>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</si>
  <si>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</si>
  <si>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</si>
  <si>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</si>
  <si>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</si>
  <si>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</si>
  <si>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</si>
  <si>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</si>
  <si>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</si>
  <si>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</si>
  <si>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</si>
  <si>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</si>
  <si>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</si>
  <si>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</si>
  <si>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</si>
  <si>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</si>
  <si>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</si>
  <si>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</si>
  <si>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</si>
  <si>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</si>
  <si>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</si>
  <si>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</si>
  <si>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</si>
  <si>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</si>
  <si>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</si>
  <si>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</si>
  <si>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</si>
  <si>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</si>
  <si>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</si>
  <si>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</si>
  <si>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</si>
  <si>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</si>
  <si>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</si>
  <si>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</si>
  <si>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</si>
  <si>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</si>
  <si>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</si>
  <si>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</si>
  <si>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</si>
  <si>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</si>
  <si>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</si>
  <si>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</si>
  <si>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</si>
  <si>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</si>
  <si>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</si>
  <si>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</si>
  <si>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</si>
  <si>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</si>
  <si>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</si>
  <si>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</si>
  <si>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</si>
  <si>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</si>
  <si>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</si>
  <si>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</si>
  <si>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</si>
  <si>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</si>
  <si>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</si>
  <si>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</si>
  <si>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</si>
  <si>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</si>
  <si>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</si>
  <si>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</si>
  <si>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</si>
  <si>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</si>
  <si>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</si>
  <si>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</si>
  <si>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</si>
  <si>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</si>
  <si>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</si>
  <si>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</si>
  <si>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</si>
  <si>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</si>
  <si>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</si>
  <si>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</si>
  <si>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</si>
  <si>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</si>
  <si>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</si>
  <si>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</si>
  <si>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</si>
  <si>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</si>
  <si>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</si>
  <si>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</si>
  <si>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</si>
  <si>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</si>
  <si>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</si>
  <si>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</si>
  <si>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</si>
  <si>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</si>
  <si>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</si>
  <si>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</si>
  <si>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</si>
  <si>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</si>
  <si>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</si>
  <si>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</si>
  <si>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</si>
  <si>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</si>
  <si>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</si>
  <si>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</si>
  <si>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</si>
  <si>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</si>
  <si>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</si>
  <si>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</si>
  <si>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</si>
  <si>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</si>
  <si>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</si>
  <si>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</si>
  <si>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</si>
  <si>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</si>
  <si>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</si>
  <si>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</si>
  <si>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</si>
  <si>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</si>
  <si>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</si>
  <si>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</si>
  <si>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</si>
  <si>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</si>
  <si>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</si>
  <si>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</si>
  <si>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</si>
  <si>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</si>
  <si>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</si>
  <si>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</si>
  <si>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</si>
  <si>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</si>
  <si>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</si>
  <si>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</si>
  <si>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</si>
  <si>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</si>
  <si>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</si>
  <si>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</si>
  <si>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</si>
  <si>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</si>
  <si>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</si>
  <si>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</si>
  <si>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</si>
  <si>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</si>
  <si>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</si>
  <si>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</si>
  <si>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</si>
  <si>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</si>
  <si>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</si>
  <si>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</si>
  <si>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</si>
  <si>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</si>
  <si>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</si>
  <si>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</si>
  <si>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</si>
  <si>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</si>
  <si>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</si>
  <si>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</si>
  <si>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</si>
  <si>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</si>
  <si>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</si>
  <si>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</si>
  <si>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</si>
  <si>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</si>
  <si>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</si>
  <si>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</si>
  <si>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</si>
  <si>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</si>
  <si>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</si>
  <si>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</si>
  <si>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</si>
  <si>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</si>
  <si>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</si>
  <si>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</si>
  <si>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</si>
  <si>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</si>
  <si>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</si>
  <si>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</si>
  <si>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</si>
  <si>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</si>
  <si>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</si>
  <si>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</si>
  <si>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</si>
  <si>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</si>
  <si>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</si>
  <si>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</si>
  <si>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</si>
  <si>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</si>
  <si>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</si>
  <si>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</si>
  <si>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</si>
  <si>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</si>
  <si>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</si>
  <si>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</si>
  <si>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</si>
  <si>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</si>
  <si>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</si>
  <si>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</si>
  <si>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</si>
  <si>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</si>
  <si>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</si>
  <si>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</si>
  <si>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</si>
  <si>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</si>
  <si>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</si>
  <si>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</si>
  <si>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</si>
  <si>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</si>
  <si>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</si>
  <si>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</si>
  <si>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</si>
  <si>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</si>
  <si>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</si>
  <si>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</si>
  <si>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</si>
  <si>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</si>
  <si>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</si>
  <si>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</si>
  <si>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</si>
  <si>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</si>
  <si>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</si>
  <si>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</si>
  <si>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</si>
  <si>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</si>
  <si>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</si>
  <si>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</si>
  <si>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</si>
  <si>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</si>
  <si>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</si>
  <si>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</si>
  <si>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</si>
  <si>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</si>
  <si>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</si>
  <si>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</si>
  <si>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</si>
  <si>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</si>
  <si>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</si>
  <si>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</si>
  <si>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</si>
  <si>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</si>
  <si>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</si>
  <si>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</si>
  <si>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</si>
  <si>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</si>
  <si>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</si>
  <si>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</si>
  <si>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</si>
  <si>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</si>
  <si>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</si>
  <si>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</si>
  <si>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</si>
  <si>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</si>
  <si>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</si>
  <si>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</si>
  <si>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</si>
  <si>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</si>
  <si>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</si>
  <si>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</si>
  <si>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</si>
  <si>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</si>
  <si>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</si>
  <si>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</si>
  <si>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</si>
  <si>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</si>
  <si>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</si>
  <si>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</si>
  <si>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</si>
  <si>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</si>
  <si>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</si>
  <si>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</si>
  <si>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</si>
  <si>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</si>
  <si>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</si>
  <si>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</si>
  <si>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</si>
  <si>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</si>
  <si>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</si>
  <si>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</si>
  <si>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</si>
  <si>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</si>
  <si>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</si>
  <si>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</si>
  <si>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</si>
  <si>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</si>
  <si>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</si>
  <si>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</si>
  <si>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</si>
  <si>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</si>
  <si>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</si>
  <si>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</si>
  <si>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</si>
  <si>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</si>
  <si>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</si>
  <si>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</si>
  <si>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</si>
  <si>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</si>
  <si>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</si>
  <si>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</si>
  <si>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</si>
  <si>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</si>
  <si>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</si>
  <si>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</si>
  <si>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</si>
  <si>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</si>
  <si>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</si>
  <si>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</si>
  <si>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</si>
  <si>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</si>
  <si>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</si>
  <si>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</si>
  <si>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</si>
  <si>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</si>
  <si>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</si>
  <si>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</si>
  <si>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</si>
  <si>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</si>
  <si>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</si>
  <si>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</si>
  <si>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</si>
  <si>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</si>
  <si>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</si>
  <si>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</si>
  <si>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</si>
  <si>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</si>
  <si>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</si>
  <si>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</si>
  <si>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</si>
  <si>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</si>
  <si>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</si>
  <si>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</si>
  <si>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</si>
  <si>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</si>
  <si>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</si>
  <si>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</si>
  <si>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</si>
  <si>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</si>
  <si>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</si>
  <si>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</si>
  <si>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</si>
  <si>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</si>
  <si>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</si>
  <si>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</si>
  <si>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</si>
  <si>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</si>
  <si>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</si>
  <si>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</si>
  <si>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</si>
  <si>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</si>
  <si>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</si>
  <si>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</si>
  <si>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</si>
  <si>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</si>
  <si>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</si>
  <si>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</si>
  <si>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</si>
  <si>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</si>
  <si>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</si>
  <si>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</si>
  <si>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</si>
  <si>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</si>
  <si>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</si>
  <si>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</si>
  <si>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</si>
  <si>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</si>
  <si>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</si>
  <si>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</si>
  <si>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</si>
  <si>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</si>
  <si>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</si>
  <si>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</si>
  <si>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</si>
  <si>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</si>
  <si>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</si>
  <si>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</si>
  <si>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</si>
  <si>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</si>
  <si>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</si>
  <si>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</si>
  <si>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</si>
  <si>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</si>
  <si>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</si>
  <si>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</si>
  <si>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</si>
  <si>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</si>
  <si>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</si>
  <si>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</si>
  <si>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</si>
  <si>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</si>
  <si>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</si>
  <si>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</si>
  <si>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</si>
  <si>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</si>
  <si>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</si>
  <si>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</si>
  <si>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</si>
  <si>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</si>
  <si>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</si>
  <si>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</si>
  <si>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</si>
  <si>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</si>
  <si>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</si>
  <si>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</si>
  <si>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</si>
  <si>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</si>
  <si>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</si>
  <si>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</si>
  <si>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</si>
  <si>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</si>
  <si>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</si>
  <si>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</si>
  <si>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</si>
  <si>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</si>
  <si>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</si>
  <si>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</si>
  <si>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</si>
  <si>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</si>
  <si>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</si>
  <si>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</si>
  <si>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</si>
  <si>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</si>
  <si>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</si>
  <si>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</si>
  <si>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</si>
  <si>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</si>
  <si>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</si>
  <si>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</si>
  <si>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</si>
  <si>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</si>
  <si>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</si>
  <si>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</si>
  <si>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</si>
  <si>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</si>
  <si>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</si>
  <si>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</si>
  <si>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</si>
  <si>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</si>
  <si>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</si>
  <si>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</si>
  <si>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</si>
  <si>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</si>
  <si>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</si>
  <si>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</si>
  <si>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</si>
  <si>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</si>
  <si>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</si>
  <si>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</si>
  <si>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</si>
  <si>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</si>
  <si>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</si>
  <si>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</si>
  <si>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</si>
  <si>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</si>
  <si>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</si>
  <si>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</si>
  <si>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</si>
  <si>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</si>
  <si>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</si>
  <si>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</si>
  <si>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</si>
  <si>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</si>
  <si>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</si>
  <si>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</si>
  <si>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</si>
  <si>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</si>
  <si>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</si>
  <si>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</si>
  <si>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</si>
  <si>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</si>
  <si>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</si>
  <si>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</si>
  <si>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</si>
  <si>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</si>
  <si>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</si>
  <si>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</si>
  <si>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</si>
  <si>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</si>
  <si>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</si>
  <si>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</si>
  <si>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</si>
  <si>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</si>
  <si>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</si>
  <si>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</si>
  <si>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</si>
  <si>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</si>
  <si>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</si>
  <si>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</si>
  <si>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</si>
  <si>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</si>
  <si>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</si>
  <si>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</si>
  <si>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</si>
  <si>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</si>
  <si>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</si>
  <si>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</si>
  <si>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</si>
  <si>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</si>
  <si>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</si>
  <si>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</si>
  <si>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</si>
  <si>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</si>
  <si>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</si>
  <si>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</si>
  <si>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</si>
  <si>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</si>
  <si>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</si>
  <si>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</si>
  <si>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</si>
  <si>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</si>
  <si>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</si>
  <si>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</si>
  <si>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</si>
  <si>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</si>
  <si>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</si>
  <si>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</si>
  <si>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</si>
  <si>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</si>
  <si>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</si>
  <si>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</si>
  <si>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</si>
  <si>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</si>
  <si>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</si>
  <si>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</si>
  <si>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</si>
  <si>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</si>
  <si>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</si>
  <si>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</si>
  <si>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</si>
  <si>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</si>
  <si>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</si>
  <si>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</si>
  <si>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</si>
  <si>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</si>
  <si>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</si>
  <si>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</si>
  <si>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</si>
  <si>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</si>
  <si>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</si>
  <si>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</si>
  <si>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</si>
  <si>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</si>
  <si>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</si>
  <si>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</si>
  <si>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</si>
  <si>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</si>
  <si>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</si>
  <si>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</si>
  <si>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</si>
  <si>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</si>
  <si>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</si>
  <si>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</si>
  <si>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</si>
  <si>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</si>
  <si>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</si>
  <si>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</si>
  <si>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</si>
  <si>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</si>
  <si>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</si>
  <si>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</si>
  <si>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</si>
  <si>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</si>
  <si>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</si>
  <si>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</si>
  <si>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</si>
  <si>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</si>
  <si>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</si>
  <si>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</si>
  <si>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</si>
  <si>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</si>
  <si>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</si>
  <si>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</si>
  <si>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</si>
  <si>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</si>
  <si>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</si>
  <si>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</si>
  <si>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</si>
  <si>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</si>
  <si>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</si>
  <si>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</si>
  <si>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</si>
  <si>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</si>
  <si>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</si>
  <si>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</si>
  <si>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</si>
  <si>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</si>
  <si>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</si>
  <si>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</si>
  <si>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</si>
  <si>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</si>
  <si>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</si>
  <si>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</si>
  <si>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</si>
  <si>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</si>
  <si>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</si>
  <si>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</si>
  <si>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</si>
  <si>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</si>
  <si>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</si>
  <si>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</si>
  <si>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</si>
  <si>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</si>
  <si>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</si>
  <si>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</si>
  <si>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</si>
  <si>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</si>
  <si>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</si>
  <si>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</si>
  <si>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</si>
  <si>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</si>
  <si>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</si>
  <si>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</si>
  <si>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</si>
  <si>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</si>
  <si>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</si>
  <si>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</si>
  <si>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</si>
  <si>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</si>
  <si>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</si>
  <si>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</si>
  <si>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</si>
  <si>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</si>
  <si>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</si>
  <si>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</si>
  <si>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</si>
  <si>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</si>
  <si>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</si>
  <si>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</si>
  <si>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</si>
  <si>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</si>
  <si>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</si>
  <si>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</si>
  <si>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</si>
  <si>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</si>
  <si>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</si>
  <si>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</si>
  <si>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</si>
  <si>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</si>
  <si>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</si>
  <si>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</si>
  <si>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</si>
  <si>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</si>
  <si>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</si>
  <si>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</si>
  <si>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</si>
  <si>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</si>
  <si>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</si>
  <si>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</si>
  <si>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</si>
  <si>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</si>
  <si>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</si>
  <si>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</si>
  <si>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</si>
  <si>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</si>
  <si>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</si>
  <si>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</si>
  <si>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</si>
  <si>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</si>
  <si>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</si>
  <si>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</si>
  <si>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</si>
  <si>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</si>
  <si>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</si>
  <si>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</si>
  <si>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</si>
  <si>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</si>
  <si>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</si>
  <si>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</si>
  <si>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</si>
  <si>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</si>
  <si>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</si>
  <si>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</si>
  <si>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</si>
  <si>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</si>
  <si>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</si>
  <si>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</si>
  <si>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</si>
  <si>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</si>
  <si>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</si>
  <si>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</si>
  <si>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</si>
  <si>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</si>
  <si>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</si>
  <si>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</si>
  <si>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</si>
  <si>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</si>
  <si>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</si>
  <si>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</si>
  <si>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</si>
  <si>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</si>
  <si>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</si>
  <si>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</si>
  <si>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</si>
  <si>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</si>
  <si>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</si>
  <si>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</si>
  <si>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</si>
  <si>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</si>
  <si>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</si>
  <si>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</si>
  <si>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</si>
  <si>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</si>
  <si>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</si>
  <si>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</si>
  <si>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</si>
  <si>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</si>
  <si>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</si>
  <si>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</si>
  <si>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</si>
  <si>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</si>
  <si>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</si>
  <si>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</si>
  <si>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</si>
  <si>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</si>
  <si>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</si>
  <si>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</si>
  <si>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</si>
  <si>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</si>
  <si>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</si>
  <si>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</si>
  <si>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</si>
  <si>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</si>
  <si>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</si>
  <si>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</si>
  <si>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</si>
  <si>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</si>
  <si>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</si>
  <si>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</si>
  <si>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</si>
  <si>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</si>
  <si>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</si>
  <si>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</si>
  <si>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</si>
  <si>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</si>
  <si>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</si>
  <si>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</si>
  <si>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</si>
  <si>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</si>
  <si>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</si>
  <si>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</si>
  <si>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</si>
  <si>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</si>
  <si>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</si>
  <si>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</si>
  <si>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</si>
  <si>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</si>
  <si>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</si>
  <si>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</si>
  <si>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</si>
  <si>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</si>
  <si>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</si>
  <si>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</si>
  <si>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</si>
  <si>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</si>
  <si>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</si>
  <si>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</si>
  <si>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</si>
  <si>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</si>
  <si>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</si>
  <si>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</si>
  <si>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</si>
  <si>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</si>
  <si>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</si>
  <si>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</si>
  <si>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</si>
  <si>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</si>
  <si>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</si>
  <si>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</si>
  <si>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</si>
  <si>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</si>
  <si>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</si>
  <si>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</si>
  <si>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</si>
  <si>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</si>
  <si>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</si>
  <si>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</si>
  <si>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</si>
  <si>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</si>
  <si>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</si>
  <si>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</si>
  <si>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</si>
  <si>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</si>
  <si>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</si>
  <si>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</si>
  <si>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</si>
  <si>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</si>
  <si>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</si>
  <si>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</si>
  <si>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</si>
  <si>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</si>
  <si>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</si>
  <si>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</si>
  <si>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</si>
  <si>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</si>
  <si>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</si>
  <si>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</si>
  <si>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</si>
  <si>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</si>
  <si>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</si>
  <si>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</si>
  <si>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</si>
  <si>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</si>
  <si>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</si>
  <si>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</si>
  <si>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</si>
  <si>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</si>
  <si>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</si>
  <si>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</si>
  <si>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</si>
  <si>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</si>
  <si>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</si>
  <si>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</si>
  <si>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</si>
  <si>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</si>
  <si>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</si>
  <si>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</si>
  <si>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</si>
  <si>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</si>
  <si>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</si>
  <si>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</si>
  <si>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</si>
  <si>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</si>
  <si>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</si>
  <si>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</si>
  <si>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</si>
  <si>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</si>
  <si>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</si>
  <si>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</si>
  <si>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</si>
  <si>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</si>
  <si>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</si>
  <si>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</si>
  <si>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</si>
  <si>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</si>
  <si>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</si>
  <si>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</si>
  <si>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</si>
  <si>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</si>
  <si>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</si>
  <si>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</si>
  <si>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</si>
  <si>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</si>
  <si>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</si>
  <si>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</si>
  <si>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</si>
  <si>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</si>
  <si>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</si>
  <si>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</si>
  <si>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</si>
  <si>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</si>
  <si>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</si>
  <si>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</si>
  <si>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</si>
  <si>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</si>
  <si>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</si>
  <si>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</si>
  <si>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</si>
  <si>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</si>
  <si>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</si>
  <si>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</si>
  <si>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</si>
  <si>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</si>
  <si>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</si>
  <si>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</si>
  <si>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</si>
  <si>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</si>
  <si>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</si>
  <si>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</si>
  <si>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</si>
  <si>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</si>
  <si>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</si>
  <si>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</si>
  <si>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</si>
  <si>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</si>
  <si>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</si>
  <si>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</si>
  <si>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</si>
  <si>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</si>
  <si>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</si>
  <si>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</si>
  <si>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</si>
  <si>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</si>
  <si>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</si>
  <si>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</si>
  <si>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</si>
  <si>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</si>
  <si>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</si>
  <si>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</si>
  <si>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</si>
  <si>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</si>
  <si>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</si>
  <si>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</si>
  <si>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</si>
  <si>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</si>
  <si>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</si>
  <si>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</si>
  <si>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</si>
  <si>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</si>
  <si>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</si>
  <si>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</si>
  <si>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</si>
  <si>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</si>
  <si>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</si>
  <si>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</si>
  <si>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</si>
  <si>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</si>
  <si>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</si>
  <si>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</si>
  <si>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</si>
  <si>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</si>
  <si>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</si>
  <si>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</si>
  <si>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</si>
  <si>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</si>
  <si>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</si>
  <si>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</si>
  <si>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</si>
  <si>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</si>
  <si>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</si>
  <si>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</si>
  <si>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</si>
  <si>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</si>
  <si>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</si>
  <si>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</si>
  <si>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</si>
  <si>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</si>
  <si>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</si>
  <si>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</si>
  <si>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</si>
  <si>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</si>
  <si>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</si>
  <si>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</si>
  <si>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</si>
  <si>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</si>
  <si>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</si>
  <si>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</si>
  <si>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</si>
  <si>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</si>
  <si>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</si>
  <si>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</si>
  <si>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</si>
  <si>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</si>
  <si>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</si>
  <si>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</si>
  <si>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</si>
  <si>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</si>
  <si>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</si>
  <si>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</si>
  <si>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</si>
  <si>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</si>
  <si>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</si>
  <si>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</si>
  <si>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</si>
  <si>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</si>
  <si>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</si>
  <si>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</si>
  <si>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</si>
  <si>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</si>
  <si>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</si>
  <si>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</si>
  <si>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</si>
  <si>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</si>
  <si>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</si>
  <si>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</si>
  <si>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</si>
  <si>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</si>
  <si>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</si>
  <si>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</si>
  <si>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</si>
  <si>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</si>
  <si>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</si>
  <si>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</si>
  <si>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</si>
  <si>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</si>
  <si>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</si>
  <si>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</si>
  <si>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</si>
  <si>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</si>
  <si>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</si>
  <si>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</si>
  <si>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</si>
  <si>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</si>
  <si>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</si>
  <si>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</si>
  <si>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</si>
  <si>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</si>
  <si>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</si>
  <si>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</si>
  <si>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</si>
  <si>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</si>
  <si>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</si>
  <si>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</si>
  <si>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</si>
  <si>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</si>
  <si>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</si>
  <si>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</si>
  <si>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</si>
  <si>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</si>
  <si>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</si>
  <si>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</si>
  <si>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</si>
  <si>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</si>
  <si>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</si>
  <si>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</si>
  <si>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</si>
  <si>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</si>
  <si>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</si>
  <si>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</si>
  <si>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</si>
  <si>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</si>
  <si>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</si>
  <si>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</si>
  <si>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</si>
  <si>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</si>
  <si>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</si>
  <si>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</si>
  <si>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</si>
  <si>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</si>
  <si>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</si>
  <si>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</si>
  <si>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</si>
  <si>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</si>
  <si>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</si>
  <si>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</si>
  <si>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</si>
  <si>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</si>
  <si>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</si>
  <si>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</si>
  <si>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</si>
  <si>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</si>
  <si>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</si>
  <si>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</si>
  <si>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</si>
  <si>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</si>
  <si>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</si>
  <si>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</si>
  <si>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</si>
  <si>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</si>
  <si>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</si>
  <si>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</si>
  <si>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</si>
  <si>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</si>
  <si>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</si>
  <si>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</si>
  <si>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</si>
  <si>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</si>
  <si>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</si>
  <si>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</si>
  <si>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</si>
  <si>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</si>
  <si>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</si>
  <si>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</si>
  <si>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</si>
  <si>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</si>
  <si>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</si>
  <si>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</si>
  <si>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</si>
  <si>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</si>
  <si>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</si>
  <si>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</si>
  <si>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</si>
  <si>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</si>
  <si>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</si>
  <si>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</si>
  <si>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</si>
  <si>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</si>
  <si>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</si>
  <si>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</si>
  <si>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</si>
  <si>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</si>
  <si>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</si>
  <si>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</si>
  <si>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</si>
  <si>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</si>
  <si>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</si>
  <si>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</si>
  <si>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</si>
  <si>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</si>
  <si>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</si>
  <si>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</si>
  <si>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</si>
  <si>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</si>
  <si>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</si>
  <si>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</si>
  <si>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</si>
  <si>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</si>
  <si>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</si>
  <si>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</si>
  <si>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</si>
  <si>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</si>
  <si>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</si>
  <si>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</si>
  <si>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</si>
  <si>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</si>
  <si>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</si>
  <si>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</si>
  <si>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</si>
  <si>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</si>
  <si>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</si>
  <si>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</si>
  <si>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</si>
  <si>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</si>
  <si>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</si>
  <si>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</si>
  <si>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</si>
  <si>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</si>
  <si>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</si>
  <si>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</si>
  <si>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</si>
  <si>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</si>
  <si>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</si>
  <si>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</si>
  <si>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</si>
  <si>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</si>
  <si>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</si>
  <si>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</si>
  <si>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</si>
  <si>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</si>
  <si>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</si>
  <si>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</si>
  <si>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</si>
  <si>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</si>
  <si>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</si>
  <si>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</si>
  <si>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</si>
  <si>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</si>
  <si>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</si>
  <si>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</si>
  <si>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</si>
  <si>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</si>
  <si>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</si>
  <si>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</si>
  <si>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</si>
  <si>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</si>
  <si>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</si>
  <si>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</si>
  <si>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</si>
  <si>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</si>
  <si>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</si>
  <si>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</si>
  <si>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</si>
  <si>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</si>
  <si>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</si>
  <si>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</si>
  <si>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</si>
  <si>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</si>
  <si>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</si>
  <si>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</si>
  <si>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</si>
  <si>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</si>
  <si>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</si>
  <si>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</si>
  <si>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</si>
  <si>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</si>
  <si>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</si>
  <si>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</si>
  <si>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</si>
  <si>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</si>
  <si>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</si>
  <si>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</si>
  <si>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</si>
  <si>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</si>
  <si>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</si>
  <si>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</si>
  <si>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</si>
  <si>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</si>
  <si>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</si>
  <si>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</si>
  <si>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</si>
  <si>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</si>
  <si>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</si>
  <si>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</si>
  <si>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</si>
  <si>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</si>
  <si>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</si>
  <si>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</si>
  <si>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</si>
  <si>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</si>
  <si>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</si>
  <si>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</si>
  <si>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</si>
  <si>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</si>
  <si>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</si>
  <si>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</si>
  <si>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</si>
  <si>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</si>
  <si>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</si>
  <si>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</si>
  <si>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</si>
  <si>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</si>
  <si>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</si>
  <si>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</si>
  <si>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</si>
  <si>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</si>
  <si>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</si>
  <si>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</si>
  <si>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</si>
  <si>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</si>
  <si>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</si>
  <si>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</si>
  <si>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</si>
  <si>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</si>
  <si>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</si>
  <si>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</si>
  <si>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</si>
  <si>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</si>
  <si>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</si>
  <si>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</si>
  <si>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</si>
  <si>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</si>
  <si>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</si>
  <si>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</si>
  <si>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</si>
  <si>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</si>
  <si>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</si>
  <si>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</si>
  <si>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</si>
  <si>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</si>
  <si>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</si>
  <si>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</si>
  <si>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</si>
  <si>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</si>
  <si>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</si>
  <si>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</si>
  <si>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</si>
  <si>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</si>
  <si>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</si>
  <si>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</si>
  <si>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</si>
  <si>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</si>
  <si>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</si>
  <si>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</si>
  <si>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</si>
  <si>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</si>
  <si>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</si>
  <si>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</si>
  <si>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</si>
  <si>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</si>
  <si>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</si>
  <si>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</si>
  <si>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</si>
  <si>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</si>
  <si>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</si>
  <si>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</si>
  <si>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</si>
  <si>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</si>
  <si>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</si>
  <si>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</si>
  <si>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</si>
  <si>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</si>
  <si>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</si>
  <si>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</si>
  <si>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</si>
  <si>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</si>
  <si>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</si>
  <si>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</si>
  <si>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</si>
  <si>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</si>
  <si>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</si>
  <si>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</si>
  <si>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</si>
  <si>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</si>
  <si>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</si>
  <si>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</si>
  <si>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</si>
  <si>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</si>
  <si>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</si>
  <si>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</si>
  <si>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</si>
  <si>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</si>
  <si>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</si>
  <si>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</si>
  <si>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</si>
  <si>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</si>
  <si>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</si>
  <si>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</si>
  <si>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</si>
  <si>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</si>
  <si>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</si>
  <si>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</si>
  <si>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</si>
  <si>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</si>
  <si>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</si>
  <si>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</si>
  <si>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</si>
  <si>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</si>
  <si>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</si>
  <si>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</si>
  <si>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</si>
  <si>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</si>
  <si>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</si>
  <si>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</si>
  <si>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</si>
  <si>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</si>
  <si>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</si>
  <si>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</si>
  <si>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</si>
  <si>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</si>
  <si>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</si>
  <si>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</si>
  <si>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</si>
  <si>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</si>
  <si>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</si>
  <si>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</si>
  <si>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</si>
  <si>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</si>
  <si>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</si>
  <si>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</si>
  <si>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</si>
  <si>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</si>
  <si>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</si>
  <si>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</si>
  <si>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</si>
  <si>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</si>
  <si>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</si>
  <si>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</si>
  <si>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</si>
  <si>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</si>
  <si>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</si>
  <si>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</si>
  <si>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</si>
  <si>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</si>
  <si>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</si>
  <si>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</si>
  <si>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</si>
  <si>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</si>
  <si>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</si>
  <si>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</si>
  <si>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</si>
  <si>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</si>
  <si>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</si>
  <si>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</si>
  <si>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</si>
  <si>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</si>
  <si>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</si>
  <si>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</si>
  <si>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</si>
  <si>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</si>
  <si>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</si>
  <si>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</si>
  <si>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</si>
  <si>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</si>
  <si>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</si>
  <si>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</si>
  <si>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</si>
  <si>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</si>
  <si>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</si>
  <si>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</si>
  <si>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</si>
  <si>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</si>
  <si>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</si>
  <si>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</si>
  <si>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</si>
  <si>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</si>
  <si>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</si>
  <si>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</si>
  <si>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</si>
  <si>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</si>
  <si>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</si>
  <si>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</si>
  <si>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</si>
  <si>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</si>
  <si>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</si>
  <si>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</si>
  <si>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</si>
  <si>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</si>
  <si>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</si>
  <si>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</si>
  <si>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</si>
  <si>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</si>
  <si>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</si>
  <si>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</si>
  <si>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</si>
  <si>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</si>
  <si>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</si>
  <si>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</si>
  <si>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</si>
  <si>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</si>
  <si>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</si>
  <si>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</si>
  <si>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</si>
  <si>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</si>
  <si>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</si>
  <si>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</si>
  <si>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</si>
  <si>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</si>
  <si>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</si>
  <si>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</si>
  <si>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</si>
  <si>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</si>
  <si>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</si>
  <si>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</si>
  <si>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</si>
  <si>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</si>
  <si>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</si>
  <si>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</si>
  <si>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</si>
  <si>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</si>
  <si>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</si>
  <si>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</si>
  <si>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</si>
  <si>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</si>
  <si>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</si>
  <si>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</si>
  <si>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</si>
  <si>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</si>
  <si>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</si>
  <si>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</si>
  <si>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</si>
  <si>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</si>
  <si>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</si>
  <si>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</si>
  <si>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</si>
  <si>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</si>
  <si>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</si>
  <si>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</si>
  <si>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</si>
  <si>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</si>
  <si>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</si>
  <si>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</si>
  <si>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</si>
  <si>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</si>
  <si>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</si>
  <si>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</si>
  <si>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</si>
  <si>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</si>
  <si>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</si>
  <si>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</si>
  <si>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</si>
  <si>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</si>
  <si>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</si>
  <si>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</si>
  <si>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</si>
  <si>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</si>
  <si>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</si>
  <si>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</si>
  <si>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</si>
  <si>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</si>
  <si>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</si>
  <si>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</si>
  <si>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</si>
  <si>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</si>
  <si>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</si>
  <si>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</si>
  <si>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</si>
  <si>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</si>
  <si>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</si>
  <si>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</si>
  <si>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</si>
  <si>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</si>
  <si>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</si>
  <si>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</si>
  <si>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</si>
  <si>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</si>
  <si>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</si>
  <si>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</si>
  <si>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</si>
  <si>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</si>
  <si>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</si>
  <si>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</si>
  <si>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</si>
  <si>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</si>
  <si>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</si>
  <si>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</si>
  <si>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</si>
  <si>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</si>
  <si>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</si>
  <si>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</si>
  <si>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</si>
  <si>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</si>
  <si>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</si>
  <si>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</si>
  <si>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</si>
  <si>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</si>
  <si>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</si>
  <si>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</si>
  <si>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</si>
  <si>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</si>
  <si>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</si>
  <si>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</si>
  <si>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</si>
  <si>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</si>
  <si>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</si>
  <si>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</si>
  <si>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</si>
  <si>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</si>
  <si>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</si>
  <si>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</si>
  <si>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</si>
  <si>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</si>
  <si>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</si>
  <si>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</si>
  <si>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</si>
  <si>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</si>
  <si>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</si>
  <si>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</si>
  <si>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</si>
  <si>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</si>
  <si>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</si>
  <si>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</si>
  <si>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</si>
  <si>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</si>
  <si>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</si>
  <si>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</si>
  <si>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</si>
  <si>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</si>
  <si>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</si>
  <si>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</si>
  <si>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</si>
  <si>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</si>
  <si>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</si>
  <si>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</si>
  <si>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</si>
  <si>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</si>
  <si>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</si>
  <si>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</si>
  <si>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</si>
  <si>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</si>
  <si>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</si>
  <si>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</si>
  <si>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</si>
  <si>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</si>
  <si>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</si>
  <si>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</si>
  <si>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</si>
  <si>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</si>
  <si>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</si>
  <si>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</si>
  <si>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</si>
  <si>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</si>
  <si>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</si>
  <si>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</si>
  <si>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</si>
  <si>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</si>
  <si>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</si>
  <si>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</si>
  <si>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</si>
  <si>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</si>
  <si>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</si>
  <si>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</si>
  <si>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</si>
  <si>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</si>
  <si>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</si>
  <si>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</si>
  <si>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</si>
  <si>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</si>
  <si>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</si>
  <si>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</si>
  <si>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</si>
  <si>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</si>
  <si>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</si>
  <si>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</si>
  <si>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</si>
  <si>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</si>
  <si>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</si>
  <si>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</si>
  <si>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</si>
  <si>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</si>
  <si>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</si>
  <si>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</si>
  <si>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</si>
  <si>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</si>
  <si>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</si>
  <si>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</si>
  <si>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</si>
  <si>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</si>
  <si>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</si>
  <si>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</si>
  <si>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</si>
  <si>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</si>
  <si>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</si>
  <si>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</si>
  <si>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</si>
  <si>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</si>
  <si>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</si>
  <si>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</si>
  <si>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</si>
  <si>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</si>
  <si>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</si>
  <si>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</si>
  <si>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</si>
  <si>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</si>
  <si>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</si>
  <si>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</si>
  <si>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</si>
  <si>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</si>
  <si>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</si>
  <si>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</si>
  <si>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</si>
  <si>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</si>
  <si>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</si>
  <si>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</si>
  <si>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</si>
  <si>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</si>
  <si>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</si>
  <si>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</si>
  <si>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</si>
  <si>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</si>
  <si>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</si>
  <si>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</si>
  <si>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</si>
  <si>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</si>
  <si>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</si>
  <si>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</si>
  <si>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</si>
  <si>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</si>
  <si>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</si>
  <si>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</si>
  <si>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</si>
  <si>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</si>
  <si>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</si>
  <si>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</si>
  <si>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</si>
  <si>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</si>
  <si>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</si>
  <si>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</si>
  <si>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</si>
  <si>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</si>
  <si>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</si>
  <si>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</si>
  <si>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</si>
  <si>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</si>
  <si>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</si>
  <si>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</si>
  <si>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</si>
  <si>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</si>
  <si>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</si>
  <si>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</si>
  <si>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</si>
  <si>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</si>
  <si>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</si>
  <si>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</si>
  <si>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</si>
  <si>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</si>
  <si>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</si>
  <si>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</si>
  <si>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</si>
  <si>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</si>
  <si>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</si>
  <si>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</si>
  <si>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</si>
  <si>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</si>
  <si>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</si>
  <si>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</si>
  <si>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</si>
  <si>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</si>
  <si>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</si>
  <si>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</si>
  <si>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</si>
  <si>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</si>
  <si>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</si>
  <si>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</si>
  <si>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</si>
  <si>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</si>
  <si>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</si>
  <si>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</si>
  <si>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</si>
  <si>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</si>
  <si>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</si>
  <si>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</si>
  <si>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</si>
  <si>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</si>
  <si>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</si>
  <si>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</si>
  <si>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</si>
  <si>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</si>
  <si>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</si>
  <si>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</si>
  <si>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</si>
  <si>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</si>
  <si>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</si>
  <si>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</si>
  <si>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</si>
  <si>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</si>
  <si>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</si>
  <si>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</si>
  <si>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</si>
  <si>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</si>
  <si>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</si>
  <si>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</si>
  <si>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</si>
  <si>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</si>
  <si>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</si>
  <si>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</si>
  <si>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</si>
  <si>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</si>
  <si>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</si>
  <si>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</si>
  <si>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</si>
  <si>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</si>
  <si>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</si>
  <si>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</si>
  <si>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</si>
  <si>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</si>
  <si>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</si>
  <si>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</si>
  <si>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</si>
  <si>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</si>
  <si>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</si>
  <si>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</si>
  <si>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</si>
  <si>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</si>
  <si>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</si>
  <si>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</si>
  <si>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</si>
  <si>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</si>
  <si>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</si>
  <si>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</si>
  <si>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</si>
  <si>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</si>
  <si>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</si>
  <si>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</si>
  <si>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</si>
  <si>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</si>
  <si>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</si>
  <si>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</si>
  <si>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</si>
  <si>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</si>
  <si>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</si>
  <si>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</si>
  <si>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</si>
  <si>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</si>
  <si>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</si>
  <si>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</si>
  <si>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</si>
  <si>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</si>
  <si>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</si>
  <si>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</si>
  <si>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</si>
  <si>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</si>
  <si>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</si>
  <si>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</si>
  <si>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</si>
  <si>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</si>
  <si>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</si>
  <si>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</si>
  <si>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</si>
  <si>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</si>
  <si>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</si>
  <si>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</si>
  <si>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</si>
  <si>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</si>
  <si>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</si>
  <si>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</si>
  <si>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</si>
  <si>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</si>
  <si>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</si>
  <si>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</si>
  <si>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</si>
  <si>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</si>
  <si>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</si>
  <si>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</si>
  <si>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</si>
  <si>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</si>
  <si>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</si>
  <si>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</si>
  <si>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</si>
  <si>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</si>
  <si>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</si>
  <si>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</si>
  <si>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</si>
  <si>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</si>
  <si>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</si>
  <si>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</si>
  <si>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</si>
  <si>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</si>
  <si>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</si>
  <si>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</si>
  <si>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</si>
  <si>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</si>
  <si>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</si>
  <si>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</si>
  <si>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</si>
  <si>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</si>
  <si>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</si>
  <si>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</si>
  <si>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</si>
  <si>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</si>
  <si>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</si>
  <si>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</si>
  <si>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</si>
  <si>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</si>
  <si>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</si>
  <si>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</si>
  <si>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</si>
  <si>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</si>
  <si>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</si>
  <si>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</si>
  <si>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</si>
  <si>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</si>
  <si>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</si>
  <si>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</si>
  <si>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</si>
  <si>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</si>
  <si>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</si>
  <si>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</si>
  <si>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</si>
  <si>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</si>
  <si>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</si>
  <si>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</si>
  <si>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</si>
  <si>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</si>
  <si>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</si>
  <si>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</si>
  <si>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</si>
  <si>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</si>
  <si>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</si>
  <si>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</si>
  <si>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</si>
  <si>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</si>
  <si>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</si>
  <si>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</si>
  <si>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</si>
  <si>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</si>
  <si>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</si>
  <si>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</si>
  <si>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</si>
  <si>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</si>
  <si>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</si>
  <si>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</si>
  <si>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</si>
  <si>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</si>
  <si>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</si>
  <si>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</si>
  <si>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</si>
  <si>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</si>
  <si>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</si>
  <si>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</si>
  <si>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</si>
  <si>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</si>
  <si>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</si>
  <si>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</si>
  <si>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</si>
  <si>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</si>
  <si>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</si>
  <si>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</si>
  <si>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</si>
  <si>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</si>
  <si>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</si>
  <si>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</si>
  <si>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</si>
  <si>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</si>
  <si>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</si>
  <si>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</si>
  <si>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</si>
  <si>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</si>
  <si>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</si>
  <si>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</si>
  <si>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</si>
  <si>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</si>
  <si>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</si>
  <si>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</si>
  <si>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</si>
  <si>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</si>
  <si>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</si>
  <si>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</si>
  <si>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</si>
  <si>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</si>
  <si>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</si>
  <si>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</si>
  <si>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</si>
  <si>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</si>
  <si>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</si>
  <si>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</si>
  <si>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</si>
  <si>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</si>
  <si>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</si>
  <si>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</si>
  <si>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</si>
  <si>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</si>
  <si>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</si>
  <si>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</si>
  <si>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</si>
  <si>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</si>
  <si>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</si>
  <si>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</si>
  <si>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</si>
  <si>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</si>
  <si>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</si>
  <si>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</si>
  <si>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</si>
  <si>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</si>
  <si>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</si>
  <si>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</si>
  <si>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</si>
  <si>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</si>
  <si>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</si>
  <si>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</si>
  <si>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</si>
  <si>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</si>
  <si>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</si>
  <si>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</si>
  <si>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</si>
  <si>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</si>
  <si>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</si>
  <si>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</si>
  <si>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</si>
  <si>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</si>
  <si>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</si>
  <si>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</si>
  <si>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</si>
  <si>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</si>
  <si>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</si>
  <si>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</si>
  <si>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</si>
  <si>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</si>
  <si>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</si>
  <si>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</si>
  <si>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</si>
  <si>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</si>
  <si>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</si>
  <si>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</si>
  <si>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</si>
  <si>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</si>
  <si>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</si>
  <si>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</si>
  <si>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</si>
  <si>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</si>
  <si>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</si>
  <si>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</si>
  <si>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</si>
  <si>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</si>
  <si>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</si>
  <si>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</si>
  <si>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</si>
  <si>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</si>
  <si>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</si>
  <si>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</si>
  <si>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</si>
  <si>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</si>
  <si>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</si>
  <si>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</si>
  <si>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</si>
  <si>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</si>
  <si>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</si>
  <si>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</si>
  <si>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</si>
  <si>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</si>
  <si>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</si>
  <si>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</si>
  <si>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</si>
  <si>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</si>
  <si>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</si>
  <si>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</si>
  <si>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</si>
  <si>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</si>
  <si>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</si>
  <si>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</si>
  <si>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</si>
  <si>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</si>
  <si>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</si>
  <si>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</si>
  <si>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</si>
  <si>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</si>
  <si>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</si>
  <si>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</si>
  <si>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</si>
  <si>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</si>
  <si>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</si>
  <si>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</si>
  <si>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</si>
  <si>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</si>
  <si>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</si>
  <si>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</si>
  <si>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</si>
  <si>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</si>
  <si>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</si>
  <si>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</si>
  <si>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</si>
  <si>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</si>
  <si>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</si>
  <si>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</si>
  <si>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</si>
  <si>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</si>
  <si>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</si>
  <si>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</si>
  <si>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</si>
  <si>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</si>
  <si>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</si>
  <si>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</si>
  <si>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</si>
  <si>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</si>
  <si>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</si>
  <si>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</si>
  <si>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</si>
  <si>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</si>
  <si>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</si>
  <si>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</si>
  <si>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</si>
  <si>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</si>
  <si>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</si>
  <si>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</si>
  <si>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</si>
  <si>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</si>
  <si>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</si>
  <si>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</si>
  <si>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</si>
  <si>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</si>
  <si>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</si>
  <si>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</si>
  <si>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</si>
  <si>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</si>
  <si>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</si>
  <si>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</si>
  <si>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</si>
  <si>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</si>
  <si>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</si>
  <si>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</si>
  <si>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</si>
  <si>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</si>
  <si>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</si>
  <si>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</si>
  <si>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</si>
  <si>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</si>
  <si>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</si>
  <si>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</si>
  <si>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</si>
  <si>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</si>
  <si>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</si>
  <si>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</si>
  <si>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</si>
  <si>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</si>
  <si>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</si>
  <si>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</si>
  <si>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</si>
  <si>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</si>
  <si>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</si>
  <si>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</si>
  <si>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</si>
  <si>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</si>
  <si>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</si>
  <si>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</si>
  <si>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</si>
  <si>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</si>
  <si>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</si>
  <si>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</si>
  <si>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</si>
  <si>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</si>
  <si>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</si>
  <si>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</si>
  <si>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</si>
  <si>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</si>
  <si>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</si>
  <si>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</si>
  <si>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</si>
  <si>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</si>
  <si>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</si>
  <si>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</si>
  <si>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</si>
  <si>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</si>
  <si>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</si>
  <si>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</si>
  <si>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</si>
  <si>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</si>
  <si>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</si>
  <si>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</si>
  <si>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</si>
  <si>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</si>
  <si>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</si>
  <si>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</si>
  <si>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</si>
  <si>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</si>
  <si>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</si>
  <si>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</si>
  <si>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</si>
  <si>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</si>
  <si>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</si>
  <si>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</si>
  <si>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</si>
  <si>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</si>
  <si>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</si>
  <si>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</si>
  <si>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</si>
  <si>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</si>
  <si>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</si>
  <si>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</si>
  <si>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</si>
  <si>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</si>
  <si>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</si>
  <si>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</si>
  <si>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</si>
  <si>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</si>
  <si>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</si>
  <si>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</si>
  <si>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</si>
  <si>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</si>
  <si>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</si>
  <si>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</si>
  <si>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</si>
  <si>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</si>
  <si>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</si>
  <si>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</si>
  <si>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</si>
  <si>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</si>
  <si>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</si>
  <si>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</si>
  <si>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</si>
  <si>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</si>
  <si>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</si>
  <si>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</si>
  <si>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</si>
  <si>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</si>
  <si>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</si>
  <si>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</si>
  <si>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</si>
  <si>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</si>
  <si>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</si>
  <si>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</si>
  <si>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</si>
  <si>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</si>
  <si>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</si>
  <si>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</si>
  <si>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</si>
  <si>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</si>
  <si>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</si>
  <si>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</si>
  <si>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</si>
  <si>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</si>
  <si>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</si>
  <si>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</si>
  <si>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</si>
  <si>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</si>
  <si>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</si>
  <si>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</si>
  <si>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</si>
  <si>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</si>
  <si>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</si>
  <si>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</si>
  <si>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</si>
  <si>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</si>
  <si>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</si>
  <si>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</si>
  <si>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</si>
  <si>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</si>
  <si>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</si>
  <si>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</si>
  <si>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</si>
  <si>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</si>
  <si>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</si>
  <si>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</si>
  <si>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</si>
  <si>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</si>
  <si>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</si>
  <si>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</si>
  <si>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</si>
  <si>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</si>
  <si>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</si>
  <si>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</si>
  <si>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</si>
  <si>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</si>
  <si>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</si>
  <si>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</si>
  <si>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</si>
  <si>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</si>
  <si>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</si>
  <si>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</si>
  <si>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</si>
  <si>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</si>
  <si>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</si>
  <si>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</si>
  <si>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</si>
  <si>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</si>
  <si>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</si>
  <si>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</si>
  <si>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</si>
  <si>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</si>
  <si>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</si>
  <si>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</si>
  <si>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</si>
  <si>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</si>
  <si>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</si>
  <si>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</si>
  <si>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</si>
  <si>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</si>
  <si>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</si>
  <si>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</si>
  <si>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</si>
  <si>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</si>
  <si>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</si>
  <si>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</si>
  <si>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</si>
  <si>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</si>
  <si>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</si>
  <si>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</si>
  <si>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</si>
  <si>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</si>
  <si>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</si>
  <si>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</si>
  <si>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</si>
  <si>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</si>
  <si>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</si>
  <si>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</si>
  <si>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</si>
  <si>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</si>
  <si>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</si>
  <si>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</si>
  <si>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</si>
  <si>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</si>
  <si>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</si>
  <si>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</si>
  <si>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</si>
  <si>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</si>
  <si>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</si>
  <si>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</si>
  <si>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</si>
  <si>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</si>
  <si>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</si>
  <si>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</si>
  <si>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</si>
  <si>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</si>
  <si>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</si>
  <si>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</si>
  <si>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</si>
  <si>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</si>
  <si>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</si>
  <si>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</si>
  <si>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</si>
  <si>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</si>
  <si>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</si>
  <si>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</si>
  <si>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</si>
  <si>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</si>
  <si>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</si>
  <si>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</si>
  <si>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</si>
  <si>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</si>
  <si>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</si>
  <si>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</si>
  <si>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</si>
  <si>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</si>
  <si>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</si>
  <si>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</si>
  <si>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</si>
  <si>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</si>
  <si>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</si>
  <si>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</si>
  <si>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</si>
  <si>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</si>
  <si>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</si>
  <si>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</si>
  <si>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</si>
  <si>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</si>
  <si>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</si>
  <si>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</si>
  <si>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</si>
  <si>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</si>
  <si>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</si>
  <si>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</si>
  <si>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</si>
  <si>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</si>
  <si>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</si>
  <si>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</si>
  <si>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</si>
  <si>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</si>
  <si>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</si>
  <si>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</si>
  <si>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</si>
  <si>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</si>
  <si>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</si>
  <si>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</si>
  <si>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</si>
  <si>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</si>
  <si>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</si>
  <si>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</si>
  <si>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</si>
  <si>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</si>
  <si>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</si>
  <si>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</si>
  <si>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</si>
  <si>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</si>
  <si>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</si>
  <si>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</si>
  <si>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</si>
  <si>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</si>
  <si>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</si>
  <si>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</si>
  <si>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</si>
  <si>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</si>
  <si>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</si>
  <si>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</si>
  <si>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</si>
  <si>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</si>
  <si>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</si>
  <si>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</si>
  <si>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</si>
  <si>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</si>
  <si>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</si>
  <si>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</si>
  <si>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</si>
  <si>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</si>
  <si>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</si>
  <si>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</si>
  <si>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</si>
  <si>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</si>
  <si>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</si>
  <si>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</si>
  <si>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</si>
  <si>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</si>
  <si>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</si>
  <si>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</si>
  <si>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</si>
  <si>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</si>
  <si>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</si>
  <si>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</si>
  <si>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</si>
  <si>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</si>
  <si>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</si>
  <si>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</si>
  <si>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</si>
  <si>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</si>
  <si>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</si>
  <si>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</si>
  <si>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</si>
  <si>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</si>
  <si>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</si>
  <si>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</si>
  <si>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</si>
  <si>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</si>
  <si>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</si>
  <si>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</si>
  <si>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</si>
  <si>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</si>
  <si>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</si>
  <si>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</si>
  <si>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</si>
  <si>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</si>
  <si>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</si>
  <si>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</si>
  <si>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</si>
  <si>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</si>
  <si>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</si>
  <si>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</si>
  <si>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</si>
  <si>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</si>
  <si>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</si>
  <si>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</si>
  <si>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</si>
  <si>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</si>
  <si>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</si>
  <si>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</si>
  <si>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</si>
  <si>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</si>
  <si>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</si>
  <si>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</si>
  <si>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</si>
  <si>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</si>
  <si>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</si>
  <si>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</si>
  <si>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</si>
  <si>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</si>
  <si>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</si>
  <si>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</si>
  <si>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</si>
  <si>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</si>
  <si>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</si>
  <si>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</si>
  <si>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</si>
  <si>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</si>
  <si>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</si>
  <si>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</si>
  <si>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</si>
  <si>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</si>
  <si>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</si>
  <si>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</si>
  <si>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</si>
  <si>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</si>
  <si>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</si>
  <si>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</si>
  <si>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</si>
  <si>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</si>
  <si>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</si>
  <si>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</si>
  <si>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</si>
  <si>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</si>
  <si>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</si>
  <si>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</si>
  <si>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</si>
  <si>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</si>
  <si>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</si>
  <si>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</si>
  <si>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</si>
  <si>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</si>
  <si>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</si>
  <si>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</si>
  <si>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</si>
  <si>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</si>
  <si>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</si>
  <si>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</si>
  <si>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</si>
  <si>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</si>
  <si>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</si>
  <si>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</si>
  <si>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</si>
  <si>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</si>
  <si>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</si>
  <si>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</si>
  <si>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</si>
  <si>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</si>
  <si>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</si>
  <si>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</si>
  <si>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</si>
  <si>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</si>
  <si>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</si>
  <si>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</si>
  <si>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</si>
  <si>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</si>
  <si>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</si>
  <si>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</si>
  <si>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</si>
  <si>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</si>
  <si>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</si>
  <si>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</si>
  <si>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</si>
  <si>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</si>
  <si>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</si>
  <si>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</si>
  <si>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</si>
  <si>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</si>
  <si>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</si>
  <si>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</si>
  <si>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</si>
  <si>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</si>
  <si>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</si>
  <si>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</si>
  <si>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</si>
  <si>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</si>
  <si>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</si>
  <si>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</si>
  <si>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</si>
  <si>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</si>
  <si>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</si>
  <si>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</si>
  <si>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</si>
  <si>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</si>
  <si>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</si>
  <si>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</si>
  <si>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</si>
  <si>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</si>
  <si>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</si>
  <si>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</si>
  <si>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</si>
  <si>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</si>
  <si>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</si>
  <si>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</si>
  <si>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</si>
  <si>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</si>
  <si>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</si>
  <si>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</si>
  <si>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</si>
  <si>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</si>
  <si>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</si>
  <si>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</si>
  <si>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</si>
  <si>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</si>
  <si>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</si>
  <si>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</si>
  <si>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</si>
  <si>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</si>
  <si>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</si>
  <si>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</si>
  <si>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</si>
  <si>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</si>
  <si>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</si>
  <si>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</si>
  <si>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</si>
  <si>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</si>
  <si>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</si>
  <si>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</si>
  <si>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</si>
  <si>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</si>
  <si>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</si>
  <si>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</si>
  <si>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</si>
  <si>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</si>
  <si>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</si>
  <si>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</si>
  <si>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</si>
  <si>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</si>
  <si>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</si>
  <si>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</si>
  <si>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</si>
  <si>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</si>
  <si>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</si>
  <si>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</si>
  <si>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</si>
  <si>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</si>
  <si>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</si>
  <si>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</si>
  <si>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</si>
  <si>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</si>
  <si>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</si>
  <si>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</si>
  <si>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</si>
  <si>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</si>
  <si>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</si>
  <si>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</si>
  <si>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</si>
  <si>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</si>
  <si>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</si>
  <si>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</si>
  <si>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</si>
  <si>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</si>
  <si>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</si>
  <si>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</si>
  <si>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</si>
  <si>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</si>
  <si>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</si>
  <si>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</si>
  <si>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</si>
  <si>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</si>
  <si>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</si>
  <si>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</si>
  <si>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</si>
  <si>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</si>
  <si>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</si>
  <si>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</si>
  <si>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</si>
  <si>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</si>
  <si>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</si>
  <si>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</si>
  <si>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</si>
  <si>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</si>
  <si>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</si>
  <si>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</si>
  <si>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</si>
  <si>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</si>
  <si>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</si>
  <si>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</si>
  <si>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</si>
  <si>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</si>
  <si>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</si>
  <si>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</si>
  <si>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</si>
  <si>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</si>
  <si>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</si>
  <si>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</si>
  <si>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</si>
  <si>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</si>
  <si>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</si>
  <si>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</si>
  <si>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</si>
  <si>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</si>
  <si>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</si>
  <si>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</si>
  <si>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</si>
  <si>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</si>
  <si>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</si>
  <si>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</si>
  <si>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</si>
  <si>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</si>
  <si>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</si>
  <si>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</si>
  <si>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</si>
  <si>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</si>
  <si>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</si>
  <si>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</si>
  <si>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</si>
  <si>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</si>
  <si>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</si>
  <si>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</si>
  <si>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</si>
  <si>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</si>
  <si>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</si>
  <si>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</si>
  <si>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</si>
  <si>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</si>
  <si>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</si>
  <si>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</si>
  <si>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</si>
  <si>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</si>
  <si>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</si>
  <si>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</si>
  <si>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</si>
  <si>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</si>
  <si>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</si>
  <si>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</si>
  <si>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</si>
  <si>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</si>
  <si>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</si>
  <si>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</si>
  <si>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</si>
  <si>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</si>
  <si>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</si>
  <si>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</si>
  <si>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</si>
  <si>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</si>
  <si>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</si>
  <si>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</si>
  <si>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</si>
  <si>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</si>
  <si>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</si>
  <si>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</si>
  <si>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</si>
  <si>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</si>
  <si>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</si>
  <si>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</si>
  <si>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</si>
  <si>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</si>
  <si>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</si>
  <si>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</si>
  <si>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</si>
  <si>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</si>
  <si>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</si>
  <si>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</si>
  <si>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</si>
  <si>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</si>
  <si>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</si>
  <si>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</si>
  <si>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</si>
  <si>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</si>
  <si>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</si>
  <si>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</si>
  <si>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</si>
  <si>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</si>
  <si>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</si>
  <si>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</si>
  <si>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</si>
  <si>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</si>
  <si>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</si>
  <si>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</si>
  <si>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</si>
  <si>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</si>
  <si>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</si>
  <si>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</si>
  <si>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</si>
  <si>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</si>
  <si>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</si>
  <si>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</si>
  <si>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</si>
  <si>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</si>
  <si>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</si>
  <si>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</si>
  <si>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</si>
  <si>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</si>
  <si>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</si>
  <si>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</si>
  <si>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</si>
  <si>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</si>
  <si>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</si>
  <si>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</si>
  <si>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</si>
  <si>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</si>
  <si>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</si>
  <si>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</si>
  <si>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</si>
  <si>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</si>
  <si>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</si>
  <si>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</si>
  <si>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</si>
  <si>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</si>
  <si>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</si>
  <si>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</si>
  <si>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</si>
  <si>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</si>
  <si>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</si>
  <si>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</si>
  <si>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</si>
  <si>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</si>
  <si>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</si>
  <si>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</si>
  <si>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</si>
  <si>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</si>
  <si>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</si>
  <si>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</si>
  <si>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</si>
  <si>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</si>
  <si>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</si>
  <si>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</si>
  <si>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</si>
  <si>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</si>
  <si>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</si>
  <si>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</si>
  <si>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</si>
  <si>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</si>
  <si>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</si>
  <si>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</si>
  <si>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</si>
  <si>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</si>
  <si>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</si>
  <si>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</si>
  <si>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</si>
  <si>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</si>
  <si>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</si>
  <si>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</si>
  <si>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</si>
  <si>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</si>
  <si>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</si>
  <si>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</si>
  <si>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</si>
  <si>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</si>
  <si>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</si>
  <si>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</si>
  <si>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</si>
  <si>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</si>
  <si>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</si>
  <si>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</si>
  <si>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</si>
  <si>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</si>
  <si>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</si>
  <si>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</si>
  <si>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</si>
  <si>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</si>
  <si>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</si>
  <si>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</si>
  <si>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</si>
  <si>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</si>
  <si>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</si>
  <si>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</si>
  <si>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</si>
  <si>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</si>
  <si>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</si>
  <si>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</si>
  <si>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</si>
  <si>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</si>
  <si>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</si>
  <si>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</si>
  <si>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</si>
  <si>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</si>
  <si>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</si>
  <si>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</si>
  <si>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</si>
  <si>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</si>
  <si>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</si>
  <si>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</si>
  <si>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</si>
  <si>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</si>
  <si>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</si>
  <si>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</si>
  <si>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</si>
  <si>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</si>
  <si>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</si>
  <si>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</si>
  <si>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</si>
  <si>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</si>
  <si>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</si>
  <si>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</si>
  <si>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</si>
  <si>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</si>
  <si>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</si>
  <si>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</si>
  <si>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</si>
  <si>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</si>
  <si>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</si>
  <si>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</si>
  <si>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</si>
  <si>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</si>
  <si>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</si>
  <si>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</si>
  <si>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</si>
  <si>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</si>
  <si>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</si>
  <si>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</si>
  <si>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</si>
  <si>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</si>
  <si>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</si>
  <si>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</si>
  <si>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</si>
  <si>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</si>
  <si>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</si>
  <si>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</si>
  <si>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</si>
  <si>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</si>
  <si>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</si>
  <si>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</si>
  <si>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</si>
  <si>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</si>
  <si>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</si>
  <si>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</si>
  <si>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</si>
  <si>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</si>
  <si>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</si>
  <si>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</si>
  <si>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</si>
  <si>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</si>
  <si>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</si>
  <si>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</si>
  <si>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</si>
  <si>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</si>
  <si>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</si>
  <si>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</si>
  <si>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</si>
  <si>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</si>
  <si>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</si>
  <si>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</si>
  <si>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</si>
  <si>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</si>
  <si>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</si>
  <si>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</si>
  <si>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</si>
  <si>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</si>
  <si>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</si>
  <si>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</si>
  <si>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</si>
  <si>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</si>
  <si>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</si>
  <si>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</si>
  <si>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</si>
  <si>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</si>
  <si>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</si>
  <si>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</si>
  <si>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</si>
  <si>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</si>
  <si>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</si>
  <si>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</si>
  <si>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</si>
  <si>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</si>
  <si>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</si>
  <si>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</si>
  <si>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</si>
  <si>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</si>
  <si>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</si>
  <si>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</si>
  <si>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</si>
  <si>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</si>
  <si>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</si>
  <si>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</si>
  <si>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</si>
  <si>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</si>
  <si>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</si>
  <si>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</si>
  <si>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</si>
  <si>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</si>
  <si>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</si>
  <si>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</si>
  <si>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</si>
  <si>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</si>
  <si>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</si>
  <si>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</si>
  <si>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</si>
  <si>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</si>
  <si>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</si>
  <si>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</si>
  <si>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</si>
  <si>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</si>
  <si>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</si>
  <si>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</si>
  <si>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</si>
  <si>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</si>
  <si>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</si>
  <si>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</si>
  <si>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</si>
  <si>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</si>
  <si>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</si>
  <si>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</si>
  <si>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</si>
  <si>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</si>
  <si>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</si>
  <si>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</si>
  <si>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</si>
  <si>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</si>
  <si>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</si>
  <si>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</si>
  <si>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</si>
  <si>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</si>
  <si>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</si>
  <si>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</si>
  <si>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</si>
  <si>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</si>
  <si>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</si>
  <si>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</si>
  <si>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</si>
  <si>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</si>
  <si>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</si>
  <si>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</si>
  <si>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</si>
  <si>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</si>
  <si>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</si>
  <si>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</si>
  <si>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</si>
  <si>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</si>
  <si>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</si>
  <si>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</si>
  <si>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</si>
  <si>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</si>
  <si>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</si>
  <si>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</si>
  <si>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</si>
  <si>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</si>
  <si>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</si>
  <si>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</si>
  <si>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</si>
  <si>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</si>
  <si>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</si>
  <si>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</si>
  <si>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</si>
  <si>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</si>
  <si>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</si>
  <si>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</si>
  <si>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</si>
  <si>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</si>
  <si>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</si>
  <si>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</si>
  <si>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</si>
  <si>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</si>
  <si>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</si>
  <si>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</si>
  <si>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</si>
  <si>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</si>
  <si>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</si>
  <si>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</si>
  <si>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</si>
  <si>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</si>
  <si>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</si>
  <si>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</si>
  <si>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</si>
  <si>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</si>
  <si>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</si>
  <si>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</si>
  <si>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</si>
  <si>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</si>
  <si>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</si>
  <si>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</si>
  <si>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</si>
  <si>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</si>
  <si>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</si>
  <si>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</si>
  <si>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</si>
  <si>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</si>
  <si>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</si>
  <si>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</si>
  <si>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</si>
  <si>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</si>
  <si>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</si>
  <si>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</si>
  <si>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</si>
  <si>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</si>
  <si>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</si>
  <si>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</si>
  <si>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</si>
  <si>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</si>
  <si>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</si>
  <si>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</si>
  <si>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</si>
  <si>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</si>
  <si>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</si>
  <si>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</si>
  <si>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</si>
  <si>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</si>
  <si>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</si>
  <si>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</si>
  <si>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</si>
  <si>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</si>
  <si>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</si>
  <si>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</si>
  <si>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</si>
  <si>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</si>
  <si>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</si>
  <si>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</si>
  <si>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</si>
  <si>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</si>
  <si>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</si>
  <si>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</si>
  <si>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</si>
  <si>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</si>
  <si>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</si>
  <si>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</si>
  <si>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</si>
  <si>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</si>
  <si>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</si>
  <si>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</si>
  <si>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</si>
  <si>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</si>
  <si>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</si>
  <si>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</si>
  <si>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</si>
  <si>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</si>
  <si>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</si>
  <si>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</si>
  <si>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</si>
  <si>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</si>
  <si>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</si>
  <si>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</si>
  <si>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</si>
  <si>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</si>
  <si>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</si>
  <si>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</si>
  <si>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</si>
  <si>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</si>
  <si>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</si>
  <si>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</si>
  <si>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</si>
  <si>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</si>
  <si>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</si>
  <si>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</si>
  <si>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</si>
  <si>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</si>
  <si>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</si>
  <si>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</si>
  <si>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</si>
  <si>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</si>
  <si>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</si>
  <si>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</si>
  <si>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</si>
  <si>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</si>
  <si>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</si>
  <si>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</si>
  <si>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</si>
  <si>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</si>
  <si>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</si>
  <si>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</si>
  <si>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</si>
  <si>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</si>
  <si>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</si>
  <si>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</si>
  <si>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</si>
  <si>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</si>
  <si>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</si>
  <si>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</si>
  <si>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</si>
  <si>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</si>
  <si>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</si>
  <si>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</si>
  <si>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</si>
  <si>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</si>
  <si>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</si>
  <si>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</si>
  <si>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</si>
  <si>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</si>
  <si>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</si>
  <si>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</si>
  <si>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</si>
  <si>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</si>
  <si>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</si>
  <si>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</si>
  <si>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</si>
  <si>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</si>
  <si>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</si>
  <si>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</si>
  <si>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</si>
  <si>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</si>
  <si>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</si>
  <si>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</si>
  <si>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</si>
  <si>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</si>
  <si>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</si>
  <si>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</si>
  <si>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</si>
  <si>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</si>
  <si>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</si>
  <si>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</si>
  <si>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</si>
  <si>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</si>
  <si>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</si>
  <si>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</si>
  <si>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</si>
  <si>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</si>
  <si>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</si>
  <si>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</si>
  <si>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</si>
  <si>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</si>
  <si>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</si>
  <si>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</si>
  <si>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</si>
  <si>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</si>
  <si>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</si>
  <si>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</si>
  <si>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</si>
  <si>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</si>
  <si>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</si>
  <si>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</si>
  <si>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</si>
  <si>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</si>
  <si>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</si>
  <si>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</si>
  <si>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</si>
  <si>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</si>
  <si>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</si>
  <si>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</si>
  <si>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</si>
  <si>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</si>
  <si>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</si>
  <si>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</si>
  <si>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</si>
  <si>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</si>
  <si>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</si>
  <si>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</si>
  <si>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</si>
  <si>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</si>
  <si>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</si>
  <si>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</si>
  <si>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</si>
  <si>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</si>
  <si>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</si>
  <si>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</si>
  <si>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</si>
  <si>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</si>
  <si>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</si>
  <si>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</si>
  <si>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</si>
  <si>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</si>
  <si>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</si>
  <si>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</si>
  <si>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</si>
  <si>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</si>
  <si>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</si>
  <si>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</si>
  <si>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</si>
  <si>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</si>
  <si>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</si>
  <si>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</si>
  <si>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</si>
  <si>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</si>
  <si>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</si>
  <si>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</si>
  <si>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</si>
  <si>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</si>
  <si>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</si>
  <si>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</si>
  <si>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</si>
  <si>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</si>
  <si>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</si>
  <si>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</si>
  <si>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</si>
  <si>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</si>
  <si>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</si>
  <si>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</si>
  <si>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</si>
  <si>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</si>
  <si>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</si>
  <si>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</si>
  <si>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</si>
  <si>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</si>
  <si>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</si>
  <si>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</si>
  <si>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</si>
  <si>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</si>
  <si>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</si>
  <si>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</si>
  <si>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</si>
  <si>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</si>
  <si>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</si>
  <si>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</si>
  <si>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</si>
  <si>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</si>
  <si>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</si>
  <si>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</si>
  <si>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</si>
  <si>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</si>
  <si>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</si>
  <si>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</si>
  <si>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</si>
  <si>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</si>
  <si>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</si>
  <si>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</si>
  <si>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</si>
  <si>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</si>
  <si>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</si>
  <si>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</si>
  <si>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</si>
  <si>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</si>
  <si>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</si>
  <si>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</si>
  <si>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</si>
  <si>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</si>
  <si>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</si>
  <si>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</si>
  <si>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</si>
  <si>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</si>
  <si>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</si>
  <si>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</si>
  <si>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</si>
  <si>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</si>
  <si>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</si>
  <si>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</si>
  <si>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</si>
  <si>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</si>
  <si>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</si>
  <si>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</si>
  <si>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</si>
  <si>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</si>
  <si>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</si>
  <si>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</si>
  <si>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</si>
  <si>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</si>
  <si>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</si>
  <si>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</si>
  <si>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</si>
  <si>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</si>
  <si>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</si>
  <si>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</si>
  <si>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</si>
  <si>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</si>
  <si>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</si>
  <si>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</si>
  <si>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</si>
  <si>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</si>
  <si>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</si>
  <si>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</si>
  <si>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</si>
  <si>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</si>
  <si>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</si>
  <si>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</si>
  <si>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</si>
  <si>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</si>
  <si>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</si>
  <si>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</si>
  <si>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</si>
  <si>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</si>
  <si>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</si>
  <si>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</si>
  <si>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</si>
  <si>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</si>
  <si>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</si>
  <si>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</si>
  <si>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</si>
  <si>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</si>
  <si>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</si>
  <si>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</si>
  <si>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</si>
  <si>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</si>
  <si>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</si>
  <si>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</si>
  <si>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</si>
  <si>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</si>
  <si>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</si>
  <si>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</si>
  <si>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</si>
  <si>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</si>
  <si>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</si>
  <si>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</si>
  <si>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</si>
  <si>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</si>
  <si>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</si>
  <si>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</si>
  <si>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</si>
  <si>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</si>
  <si>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</si>
  <si>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</si>
  <si>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</si>
  <si>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</si>
  <si>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</si>
  <si>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</si>
  <si>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</si>
  <si>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</si>
  <si>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</si>
  <si>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</si>
  <si>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</si>
  <si>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</si>
  <si>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</si>
  <si>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</si>
  <si>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</si>
  <si>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</si>
  <si>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</si>
  <si>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</si>
  <si>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</si>
  <si>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</si>
  <si>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</si>
  <si>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</si>
  <si>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</si>
  <si>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</si>
  <si>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</si>
  <si>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</si>
  <si>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</si>
  <si>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</si>
  <si>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</si>
  <si>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</si>
  <si>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</si>
  <si>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</si>
  <si>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</si>
  <si>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</si>
  <si>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</si>
  <si>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</si>
  <si>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</si>
  <si>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</si>
  <si>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</si>
  <si>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</si>
  <si>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</si>
  <si>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</si>
  <si>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</si>
  <si>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</si>
  <si>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</si>
  <si>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</si>
  <si>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</si>
  <si>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</si>
  <si>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</si>
  <si>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</si>
  <si>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</si>
  <si>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</si>
  <si>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</si>
  <si>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</si>
  <si>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</si>
  <si>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</si>
  <si>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</si>
  <si>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</si>
  <si>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</si>
  <si>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</si>
  <si>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</si>
  <si>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</si>
  <si>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</si>
  <si>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</si>
  <si>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</si>
  <si>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</si>
  <si>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</si>
  <si>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</si>
  <si>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</si>
  <si>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</si>
  <si>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</si>
  <si>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</si>
  <si>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</si>
  <si>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</si>
  <si>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</si>
  <si>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</si>
  <si>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</si>
  <si>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</si>
  <si>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</si>
  <si>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</si>
  <si>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</si>
  <si>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</si>
  <si>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</si>
  <si>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</si>
  <si>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</si>
  <si>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</si>
  <si>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</si>
  <si>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</si>
  <si>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</si>
  <si>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</si>
  <si>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</si>
  <si>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</si>
  <si>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</si>
  <si>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</si>
  <si>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</si>
  <si>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</si>
  <si>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</si>
  <si>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</si>
  <si>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</si>
  <si>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</si>
  <si>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</si>
  <si>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</si>
  <si>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</si>
  <si>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</si>
  <si>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</si>
  <si>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</si>
  <si>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</si>
  <si>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</si>
  <si>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</si>
  <si>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</si>
  <si>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</si>
  <si>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</si>
  <si>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</si>
  <si>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</si>
  <si>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</si>
  <si>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</si>
  <si>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</si>
  <si>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</si>
  <si>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</si>
  <si>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</si>
  <si>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</si>
  <si>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</si>
  <si>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</si>
  <si>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</si>
  <si>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</si>
  <si>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</si>
  <si>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</si>
  <si>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</si>
  <si>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</si>
  <si>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</si>
  <si>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</si>
  <si>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</si>
  <si>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</si>
  <si>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</si>
  <si>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</si>
  <si>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</si>
  <si>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</si>
  <si>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</si>
  <si>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</si>
  <si>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</si>
  <si>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</si>
  <si>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</si>
  <si>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</si>
  <si>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</si>
  <si>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</si>
  <si>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</si>
  <si>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</si>
  <si>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</si>
  <si>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</si>
  <si>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</si>
  <si>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</si>
  <si>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</si>
  <si>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</si>
  <si>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</si>
  <si>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</si>
  <si>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</si>
  <si>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</si>
  <si>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</si>
  <si>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</si>
  <si>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</si>
  <si>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</si>
  <si>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</si>
  <si>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</si>
  <si>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</si>
  <si>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</si>
  <si>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</si>
  <si>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</si>
  <si>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</si>
  <si>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</si>
  <si>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</si>
  <si>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</si>
  <si>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</si>
  <si>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</si>
  <si>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</si>
  <si>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</si>
  <si>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</si>
  <si>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</si>
  <si>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</si>
  <si>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</si>
  <si>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</si>
  <si>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</si>
  <si>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</si>
  <si>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</si>
  <si>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</si>
  <si>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</si>
  <si>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</si>
  <si>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</si>
  <si>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</si>
  <si>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</si>
  <si>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</si>
  <si>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</si>
  <si>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</si>
  <si>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</si>
  <si>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</si>
  <si>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</si>
  <si>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</si>
  <si>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</si>
  <si>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</si>
  <si>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</si>
  <si>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</si>
  <si>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</si>
  <si>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</si>
  <si>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</si>
  <si>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</si>
  <si>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</si>
  <si>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</si>
  <si>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</si>
  <si>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</si>
  <si>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</si>
  <si>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</si>
  <si>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</si>
  <si>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</si>
  <si>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</si>
  <si>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</si>
  <si>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</si>
  <si>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</si>
  <si>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</si>
  <si>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</si>
  <si>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</si>
  <si>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</si>
  <si>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</si>
  <si>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</si>
  <si>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</si>
  <si>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</si>
  <si>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</si>
  <si>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</si>
  <si>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</si>
  <si>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</si>
  <si>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</si>
  <si>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</si>
  <si>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</si>
  <si>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</si>
  <si>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</si>
  <si>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</si>
  <si>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</si>
  <si>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</si>
  <si>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</si>
  <si>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</si>
  <si>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</si>
  <si>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</si>
  <si>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</si>
  <si>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</si>
  <si>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</si>
  <si>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</si>
  <si>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</si>
  <si>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</si>
  <si>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</si>
  <si>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</si>
  <si>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</si>
  <si>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</si>
  <si>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</si>
  <si>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</si>
  <si>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</si>
  <si>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</si>
  <si>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</si>
  <si>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</si>
  <si>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</si>
  <si>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</si>
  <si>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</si>
  <si>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</si>
  <si>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</si>
  <si>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</si>
  <si>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</si>
  <si>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</si>
  <si>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</si>
  <si>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</si>
  <si>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</si>
  <si>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</si>
  <si>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</si>
  <si>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</si>
  <si>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</si>
  <si>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</si>
  <si>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</si>
  <si>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</si>
  <si>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</si>
  <si>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</si>
  <si>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</si>
  <si>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</si>
  <si>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</si>
  <si>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</si>
  <si>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</si>
  <si>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</si>
  <si>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</si>
  <si>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</si>
  <si>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</si>
  <si>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</si>
  <si>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</si>
  <si>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</si>
  <si>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</si>
  <si>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</si>
  <si>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</si>
  <si>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</si>
  <si>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</si>
  <si>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</si>
  <si>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</si>
  <si>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</si>
  <si>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</si>
  <si>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</si>
  <si>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</si>
  <si>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</si>
  <si>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</si>
  <si>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</si>
  <si>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</si>
  <si>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</si>
  <si>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</si>
  <si>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</si>
  <si>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</si>
  <si>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</si>
  <si>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</si>
  <si>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</si>
  <si>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</si>
  <si>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</si>
  <si>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</si>
  <si>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</si>
  <si>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</si>
  <si>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</si>
  <si>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</si>
  <si>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</si>
  <si>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</si>
  <si>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</si>
  <si>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</si>
  <si>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</si>
  <si>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</si>
  <si>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</si>
  <si>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</si>
  <si>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</si>
  <si>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</si>
  <si>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</si>
  <si>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</si>
  <si>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</si>
  <si>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</si>
  <si>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</si>
  <si>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</si>
  <si>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</si>
  <si>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</si>
  <si>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</si>
  <si>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</si>
  <si>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</si>
  <si>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</si>
  <si>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</si>
  <si>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</si>
  <si>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</si>
  <si>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</si>
  <si>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</si>
  <si>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</si>
  <si>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</si>
  <si>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</si>
  <si>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</si>
  <si>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</si>
  <si>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</si>
  <si>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</si>
  <si>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</si>
  <si>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</si>
  <si>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</si>
  <si>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</si>
  <si>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</si>
  <si>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</si>
  <si>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</si>
  <si>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</si>
  <si>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</si>
  <si>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</si>
  <si>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</si>
  <si>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</si>
  <si>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</si>
  <si>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</si>
  <si>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</si>
  <si>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</si>
  <si>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</si>
  <si>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</si>
  <si>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</si>
  <si>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</si>
  <si>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</si>
  <si>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</si>
  <si>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</si>
  <si>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</si>
  <si>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</si>
  <si>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</si>
  <si>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</si>
  <si>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</si>
  <si>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</si>
  <si>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</si>
  <si>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</si>
  <si>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</si>
  <si>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</si>
  <si>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</si>
  <si>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</si>
  <si>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</si>
  <si>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</si>
  <si>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</si>
  <si>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</si>
  <si>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</si>
  <si>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</si>
  <si>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</si>
  <si>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</si>
  <si>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</si>
  <si>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</si>
  <si>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</si>
  <si>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</si>
  <si>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</si>
  <si>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</si>
  <si>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</si>
  <si>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</si>
  <si>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</si>
  <si>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</si>
  <si>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</si>
  <si>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</si>
  <si>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</si>
  <si>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</si>
  <si>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</si>
  <si>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</si>
  <si>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</si>
  <si>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</si>
  <si>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</si>
  <si>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</si>
  <si>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</si>
  <si>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</si>
  <si>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</si>
  <si>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</si>
  <si>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</si>
  <si>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</si>
  <si>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</si>
  <si>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</si>
  <si>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</si>
  <si>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</si>
  <si>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</si>
  <si>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</si>
  <si>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</si>
  <si>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</si>
  <si>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</si>
  <si>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</si>
  <si>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</si>
  <si>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</si>
  <si>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</si>
  <si>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</si>
  <si>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</si>
  <si>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</si>
  <si>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</si>
  <si>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</si>
  <si>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</si>
  <si>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</si>
  <si>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</si>
  <si>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</si>
  <si>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</si>
  <si>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</si>
  <si>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</si>
  <si>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</si>
  <si>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</si>
  <si>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</si>
  <si>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</si>
  <si>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</si>
  <si>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</si>
  <si>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</si>
  <si>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</si>
  <si>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</si>
  <si>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</si>
  <si>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</si>
  <si>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</si>
  <si>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</si>
  <si>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</si>
  <si>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</si>
  <si>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</si>
  <si>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</si>
  <si>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</si>
  <si>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</si>
  <si>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</si>
  <si>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</si>
  <si>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</si>
  <si>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</si>
  <si>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</si>
  <si>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</si>
  <si>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</si>
  <si>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</si>
  <si>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</si>
  <si>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</si>
  <si>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</si>
  <si>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</si>
  <si>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</si>
  <si>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</si>
  <si>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</si>
  <si>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</si>
  <si>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</si>
  <si>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</si>
  <si>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</si>
  <si>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</si>
  <si>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</si>
  <si>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</si>
  <si>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</si>
  <si>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</si>
  <si>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</si>
  <si>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</si>
  <si>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</si>
  <si>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</si>
  <si>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</si>
  <si>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</si>
  <si>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</si>
  <si>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</si>
  <si>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</si>
  <si>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</si>
  <si>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</si>
  <si>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</si>
  <si>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</si>
  <si>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</si>
  <si>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</si>
  <si>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</si>
  <si>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</si>
  <si>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</si>
  <si>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</si>
  <si>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</si>
  <si>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</si>
  <si>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</si>
  <si>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</si>
  <si>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</si>
  <si>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</si>
  <si>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</si>
  <si>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</si>
  <si>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</si>
  <si>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</si>
  <si>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</si>
  <si>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</si>
  <si>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</si>
  <si>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</si>
  <si>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</si>
  <si>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</si>
  <si>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</si>
  <si>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</si>
  <si>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</si>
  <si>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</si>
  <si>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</si>
  <si>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</si>
  <si>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</si>
  <si>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</si>
  <si>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</si>
  <si>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</si>
  <si>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</si>
  <si>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</si>
  <si>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</si>
  <si>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</si>
  <si>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</si>
  <si>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</si>
  <si>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</si>
  <si>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</si>
  <si>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</si>
  <si>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</si>
  <si>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</si>
  <si>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</si>
  <si>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</si>
  <si>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</si>
  <si>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</si>
  <si>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</si>
  <si>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</si>
  <si>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</si>
  <si>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</si>
  <si>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</si>
  <si>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</si>
  <si>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</si>
  <si>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</si>
  <si>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</si>
  <si>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</si>
  <si>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</si>
  <si>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</si>
  <si>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</si>
  <si>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</si>
  <si>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</si>
  <si>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</si>
  <si>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</si>
  <si>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</si>
  <si>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</si>
  <si>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</si>
  <si>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</si>
  <si>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</si>
  <si>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</si>
  <si>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</si>
  <si>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</si>
  <si>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</si>
  <si>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</si>
  <si>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</si>
  <si>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</si>
  <si>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</si>
  <si>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</si>
  <si>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</si>
  <si>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</si>
  <si>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</si>
  <si>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</si>
  <si>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</si>
  <si>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</si>
  <si>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</si>
  <si>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</si>
  <si>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</si>
  <si>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</si>
  <si>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</si>
  <si>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</si>
  <si>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</si>
  <si>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</si>
  <si>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</si>
  <si>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</si>
  <si>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</si>
  <si>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</si>
  <si>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</si>
  <si>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</si>
  <si>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</si>
  <si>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</si>
  <si>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</si>
  <si>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</si>
  <si>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</si>
  <si>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</si>
  <si>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</si>
  <si>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</si>
  <si>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</si>
  <si>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</si>
  <si>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</si>
  <si>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</si>
  <si>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</si>
  <si>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</si>
  <si>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</si>
  <si>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</si>
  <si>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</si>
  <si>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</si>
  <si>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</si>
  <si>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</si>
  <si>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</si>
  <si>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</si>
  <si>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</si>
  <si>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</si>
  <si>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</si>
  <si>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</si>
  <si>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</si>
  <si>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</si>
  <si>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</si>
  <si>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</si>
  <si>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</si>
  <si>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</si>
  <si>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</si>
  <si>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</si>
  <si>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</si>
  <si>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</si>
  <si>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</si>
  <si>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</si>
  <si>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</si>
  <si>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</si>
  <si>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</si>
  <si>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</si>
  <si>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</si>
  <si>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</si>
  <si>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</si>
  <si>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</si>
  <si>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</si>
  <si>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</si>
  <si>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</si>
  <si>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</si>
  <si>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</si>
  <si>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</si>
  <si>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</si>
  <si>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</si>
  <si>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</si>
  <si>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</si>
  <si>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</si>
  <si>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</si>
  <si>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</si>
  <si>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</si>
  <si>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</si>
  <si>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</si>
  <si>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</si>
  <si>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</si>
  <si>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</si>
  <si>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</si>
  <si>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</si>
  <si>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</si>
  <si>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</si>
  <si>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</si>
  <si>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</si>
  <si>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</si>
  <si>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</si>
  <si>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</si>
  <si>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</si>
  <si>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</si>
  <si>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</si>
  <si>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</si>
  <si>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</si>
  <si>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</si>
  <si>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</si>
  <si>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</si>
  <si>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</si>
  <si>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</si>
  <si>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</si>
  <si>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</si>
  <si>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</si>
  <si>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</si>
  <si>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</si>
  <si>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</si>
  <si>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</si>
  <si>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</si>
  <si>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</si>
  <si>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</si>
  <si>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</si>
  <si>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</si>
  <si>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</si>
  <si>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</si>
  <si>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</si>
  <si>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</si>
  <si>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</si>
  <si>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</si>
  <si>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</si>
  <si>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</si>
  <si>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</si>
  <si>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</si>
  <si>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</si>
  <si>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</si>
  <si>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</si>
  <si>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</si>
  <si>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</si>
  <si>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</si>
  <si>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</si>
  <si>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</si>
  <si>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</si>
  <si>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</si>
  <si>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</si>
  <si>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</si>
  <si>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</si>
  <si>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</si>
  <si>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</si>
  <si>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</si>
  <si>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</si>
  <si>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</si>
  <si>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</si>
  <si>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</si>
  <si>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</si>
  <si>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</si>
  <si>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</si>
  <si>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</si>
  <si>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</si>
  <si>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</si>
  <si>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</si>
  <si>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</si>
  <si>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</si>
  <si>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</si>
  <si>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</si>
  <si>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</si>
  <si>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</si>
  <si>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</si>
  <si>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</si>
  <si>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</si>
  <si>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</si>
  <si>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</si>
  <si>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</si>
  <si>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</si>
  <si>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</si>
  <si>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</si>
  <si>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</si>
  <si>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</si>
  <si>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</si>
  <si>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</si>
  <si>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</si>
  <si>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</si>
  <si>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</si>
  <si>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</si>
  <si>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</si>
  <si>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</si>
  <si>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</si>
  <si>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</si>
  <si>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</si>
  <si>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</si>
  <si>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</si>
  <si>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</si>
  <si>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</si>
  <si>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</si>
  <si>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</si>
  <si>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</si>
  <si>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</si>
  <si>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</si>
  <si>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</si>
  <si>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</si>
  <si>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</si>
  <si>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</si>
  <si>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</si>
  <si>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</si>
  <si>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</si>
  <si>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</si>
  <si>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</si>
  <si>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</si>
  <si>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</si>
  <si>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</si>
  <si>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</si>
  <si>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</si>
  <si>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</si>
  <si>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</si>
  <si>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</si>
  <si>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</si>
  <si>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</si>
  <si>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</si>
  <si>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</si>
  <si>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</si>
  <si>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</si>
  <si>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</si>
  <si>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</si>
  <si>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</si>
  <si>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</si>
  <si>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</si>
  <si>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</si>
  <si>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</si>
  <si>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</si>
  <si>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</si>
  <si>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</si>
  <si>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</si>
  <si>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</si>
  <si>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</si>
  <si>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</si>
  <si>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</si>
  <si>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</si>
  <si>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</si>
  <si>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</si>
  <si>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</si>
  <si>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</si>
  <si>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</si>
  <si>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</si>
  <si>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</si>
  <si>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</si>
  <si>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</si>
  <si>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</si>
  <si>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</si>
  <si>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</si>
  <si>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</si>
  <si>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</si>
  <si>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</si>
  <si>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</si>
  <si>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</si>
  <si>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</si>
  <si>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</si>
  <si>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</si>
  <si>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</si>
  <si>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</si>
  <si>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</si>
  <si>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</si>
  <si>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</si>
  <si>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</si>
  <si>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</si>
  <si>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</si>
  <si>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</si>
  <si>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</si>
  <si>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</si>
  <si>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</si>
  <si>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</si>
  <si>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</si>
  <si>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</si>
  <si>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</si>
  <si>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</si>
  <si>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</si>
  <si>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</si>
  <si>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</si>
  <si>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</si>
  <si>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</si>
  <si>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</si>
  <si>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</si>
  <si>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</si>
  <si>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</si>
  <si>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</si>
  <si>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</si>
  <si>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</si>
  <si>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</si>
  <si>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</si>
  <si>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</si>
  <si>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</si>
  <si>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</si>
  <si>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</si>
  <si>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</si>
  <si>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</si>
  <si>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</si>
  <si>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</si>
  <si>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</si>
  <si>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</si>
  <si>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</si>
  <si>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</si>
  <si>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</si>
  <si>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</si>
  <si>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</si>
  <si>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</si>
  <si>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</si>
  <si>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</si>
  <si>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</si>
  <si>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</si>
  <si>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</si>
  <si>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</si>
  <si>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</si>
  <si>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</si>
  <si>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</si>
  <si>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</si>
  <si>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</si>
  <si>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</si>
  <si>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</si>
  <si>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</si>
  <si>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</si>
  <si>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</si>
  <si>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</si>
  <si>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</si>
  <si>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</si>
  <si>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</si>
  <si>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</si>
  <si>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</si>
  <si>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</si>
  <si>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</si>
  <si>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</si>
  <si>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</si>
  <si>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</si>
  <si>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</si>
  <si>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</si>
  <si>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</si>
  <si>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</si>
  <si>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</si>
  <si>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</si>
  <si>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</si>
  <si>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</si>
  <si>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</si>
  <si>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</si>
  <si>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</si>
  <si>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</si>
  <si>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</si>
  <si>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</si>
  <si>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</si>
  <si>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</si>
  <si>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</si>
  <si>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</si>
  <si>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</si>
  <si>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</si>
  <si>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</si>
  <si>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</si>
  <si>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</si>
  <si>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</si>
  <si>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</si>
  <si>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</si>
  <si>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</si>
  <si>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</si>
  <si>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</si>
  <si>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</si>
  <si>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</si>
  <si>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</si>
  <si>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</si>
  <si>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</si>
  <si>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</si>
  <si>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</si>
  <si>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</si>
  <si>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</si>
  <si>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</si>
  <si>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</si>
  <si>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</si>
  <si>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</si>
  <si>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</si>
  <si>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</si>
  <si>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</si>
  <si>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</si>
  <si>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</si>
  <si>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</si>
  <si>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</si>
  <si>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</si>
  <si>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</si>
  <si>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</si>
  <si>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</si>
  <si>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</si>
  <si>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</si>
  <si>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</si>
  <si>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</si>
  <si>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</si>
  <si>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</si>
  <si>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</si>
  <si>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</si>
  <si>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</si>
  <si>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</si>
  <si>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</si>
  <si>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</si>
  <si>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</si>
  <si>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</si>
  <si>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</si>
  <si>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</si>
  <si>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</si>
  <si>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</si>
  <si>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</si>
  <si>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</si>
  <si>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</si>
  <si>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</si>
  <si>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</si>
  <si>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</si>
  <si>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</si>
  <si>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</si>
  <si>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</si>
  <si>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</si>
  <si>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</si>
  <si>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</si>
  <si>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</si>
  <si>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</si>
  <si>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</si>
  <si>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</si>
  <si>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</si>
  <si>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</si>
  <si>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</si>
  <si>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</si>
  <si>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</si>
  <si>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</si>
  <si>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</si>
  <si>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</si>
  <si>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</si>
  <si>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</si>
  <si>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</si>
  <si>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</si>
  <si>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</si>
  <si>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</si>
  <si>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</si>
  <si>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</si>
  <si>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</si>
  <si>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</si>
  <si>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</si>
  <si>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</si>
  <si>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</si>
  <si>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</si>
  <si>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</si>
  <si>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</si>
  <si>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</si>
  <si>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</si>
  <si>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</si>
  <si>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</si>
  <si>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</si>
  <si>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</si>
  <si>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</si>
  <si>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</si>
  <si>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</si>
  <si>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</si>
  <si>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</si>
  <si>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</si>
  <si>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</si>
  <si>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</si>
  <si>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</si>
  <si>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</si>
  <si>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</si>
  <si>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</si>
  <si>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</si>
  <si>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</si>
  <si>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</si>
  <si>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</si>
  <si>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</si>
  <si>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</si>
  <si>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</si>
  <si>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</si>
  <si>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</si>
  <si>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</si>
  <si>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</si>
  <si>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</si>
  <si>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</si>
  <si>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</si>
  <si>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</si>
  <si>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</si>
  <si>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</si>
  <si>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</si>
  <si>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</si>
  <si>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</si>
  <si>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</si>
  <si>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</si>
  <si>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</si>
  <si>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</si>
  <si>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</si>
  <si>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</si>
  <si>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</si>
  <si>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</si>
  <si>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</si>
  <si>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</si>
  <si>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</si>
  <si>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</si>
  <si>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</si>
  <si>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</si>
  <si>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</si>
  <si>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</si>
  <si>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</si>
  <si>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</si>
  <si>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</si>
  <si>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</si>
  <si>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</si>
  <si>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</si>
  <si>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</si>
  <si>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</si>
  <si>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</si>
  <si>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</si>
  <si>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</si>
  <si>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</si>
  <si>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</si>
  <si>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</si>
  <si>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</si>
  <si>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</si>
  <si>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</si>
  <si>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</si>
  <si>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</si>
  <si>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</si>
  <si>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</si>
  <si>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</si>
  <si>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</si>
  <si>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</si>
  <si>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</si>
  <si>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</si>
  <si>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</si>
  <si>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</si>
  <si>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</si>
  <si>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</si>
  <si>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</si>
  <si>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</si>
  <si>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</si>
  <si>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</si>
  <si>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</si>
  <si>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</si>
  <si>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</si>
  <si>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</si>
  <si>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</si>
  <si>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</si>
  <si>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</si>
  <si>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</si>
  <si>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</si>
  <si>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</si>
  <si>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</si>
  <si>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</si>
  <si>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</si>
  <si>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</si>
  <si>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</si>
  <si>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</si>
  <si>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</si>
  <si>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</si>
  <si>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</si>
  <si>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</si>
  <si>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</si>
  <si>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</si>
  <si>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</si>
  <si>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</si>
  <si>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</si>
  <si>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</si>
  <si>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</si>
  <si>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</si>
  <si>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</si>
  <si>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</si>
  <si>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</si>
  <si>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</si>
  <si>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</si>
  <si>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</si>
  <si>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</si>
  <si>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</si>
  <si>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</si>
  <si>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</si>
  <si>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</si>
  <si>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</si>
  <si>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</si>
  <si>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</si>
  <si>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</si>
  <si>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</si>
  <si>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</si>
  <si>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</si>
  <si>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</si>
  <si>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</si>
  <si>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</si>
  <si>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</si>
  <si>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</si>
  <si>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</si>
  <si>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</si>
  <si>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</si>
  <si>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</si>
  <si>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</si>
  <si>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</si>
  <si>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</si>
  <si>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</si>
  <si>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</si>
  <si>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</si>
  <si>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</si>
  <si>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</si>
  <si>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</si>
  <si>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</si>
  <si>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</si>
  <si>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</si>
  <si>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</si>
  <si>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</si>
  <si>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</si>
  <si>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</si>
  <si>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</si>
  <si>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</si>
  <si>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</si>
  <si>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</si>
  <si>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</si>
  <si>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</si>
  <si>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</si>
  <si>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</si>
  <si>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</si>
  <si>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</si>
  <si>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</si>
  <si>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</si>
  <si>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</si>
  <si>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</si>
  <si>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</si>
  <si>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</si>
  <si>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</si>
  <si>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</si>
  <si>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</si>
  <si>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</si>
  <si>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</si>
  <si>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</si>
  <si>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</si>
  <si>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</si>
  <si>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</si>
  <si>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</si>
  <si>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</si>
  <si>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</si>
  <si>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</si>
  <si>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</si>
  <si>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</si>
  <si>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</si>
  <si>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</si>
  <si>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</si>
  <si>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</si>
  <si>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</si>
  <si>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</si>
  <si>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</si>
  <si>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</si>
  <si>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</si>
  <si>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</si>
  <si>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</si>
  <si>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</si>
  <si>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</si>
  <si>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</si>
  <si>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</si>
  <si>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</si>
  <si>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</si>
  <si>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</si>
  <si>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</si>
  <si>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</si>
  <si>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</si>
  <si>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</si>
  <si>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</si>
  <si>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</si>
  <si>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</si>
  <si>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</si>
  <si>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</si>
  <si>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</si>
  <si>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</si>
  <si>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</si>
  <si>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</si>
  <si>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</si>
  <si>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</si>
  <si>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</si>
  <si>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</si>
  <si>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</si>
  <si>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</si>
  <si>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</si>
  <si>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</si>
  <si>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</si>
  <si>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</si>
  <si>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</si>
  <si>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</si>
  <si>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</si>
  <si>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</si>
  <si>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</si>
  <si>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</si>
  <si>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</si>
  <si>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</si>
  <si>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</si>
  <si>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</si>
  <si>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</si>
  <si>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</si>
  <si>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</si>
  <si>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</si>
  <si>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</si>
  <si>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</si>
  <si>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</si>
  <si>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</si>
  <si>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</si>
  <si>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</si>
  <si>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</si>
  <si>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</si>
  <si>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</si>
  <si>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</si>
  <si>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</si>
  <si>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</si>
  <si>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</si>
  <si>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</si>
  <si>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</si>
  <si>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</si>
  <si>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</si>
  <si>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</si>
  <si>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</si>
  <si>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</si>
  <si>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</si>
  <si>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</si>
  <si>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</si>
  <si>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</si>
  <si>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</si>
  <si>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</si>
  <si>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</si>
  <si>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</si>
  <si>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</si>
  <si>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</si>
  <si>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</si>
  <si>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</si>
  <si>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</si>
  <si>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</si>
  <si>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</si>
  <si>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</si>
  <si>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</si>
  <si>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</si>
  <si>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</si>
  <si>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</si>
  <si>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</si>
  <si>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</si>
  <si>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</si>
  <si>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</si>
  <si>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</si>
  <si>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</si>
  <si>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</si>
  <si>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</si>
  <si>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</si>
  <si>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</si>
  <si>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</si>
  <si>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</si>
  <si>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</si>
  <si>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</si>
  <si>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</si>
  <si>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</si>
  <si>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</si>
  <si>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</si>
  <si>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</si>
  <si>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</si>
  <si>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</si>
  <si>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</si>
  <si>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</si>
  <si>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</si>
  <si>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</si>
  <si>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</si>
  <si>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</si>
  <si>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</si>
  <si>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</si>
  <si>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</si>
  <si>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</si>
  <si>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</si>
  <si>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</si>
  <si>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</si>
  <si>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</si>
  <si>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</si>
  <si>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</si>
  <si>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</si>
  <si>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</si>
  <si>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</si>
  <si>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</si>
  <si>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</si>
  <si>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</si>
  <si>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</si>
  <si>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</si>
  <si>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</si>
  <si>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</si>
  <si>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</si>
  <si>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</si>
  <si>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</si>
  <si>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</si>
  <si>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</si>
  <si>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</si>
  <si>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</si>
  <si>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</si>
  <si>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</si>
  <si>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</si>
  <si>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</si>
  <si>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</si>
  <si>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</si>
  <si>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</si>
  <si>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</si>
  <si>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</si>
  <si>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</si>
  <si>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</si>
  <si>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</si>
  <si>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</si>
  <si>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</si>
  <si>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</si>
  <si>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</si>
  <si>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</si>
  <si>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</si>
  <si>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</si>
  <si>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</si>
  <si>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</si>
  <si>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</si>
  <si>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</si>
  <si>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</si>
  <si>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</si>
  <si>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</si>
  <si>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</si>
  <si>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</si>
  <si>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</si>
  <si>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</si>
  <si>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</si>
  <si>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</si>
  <si>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</si>
  <si>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</si>
  <si>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</si>
  <si>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</si>
  <si>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</si>
  <si>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</si>
  <si>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</si>
  <si>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</si>
  <si>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</si>
  <si>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</si>
  <si>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</si>
  <si>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</si>
  <si>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</si>
  <si>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</si>
  <si>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</si>
  <si>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</si>
  <si>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</si>
  <si>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</si>
  <si>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</si>
  <si>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</si>
  <si>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</si>
  <si>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</si>
  <si>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</si>
  <si>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</si>
  <si>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</si>
  <si>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</si>
  <si>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</si>
  <si>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</si>
  <si>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</si>
  <si>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</si>
  <si>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</si>
  <si>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</si>
  <si>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</si>
  <si>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</si>
  <si>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</si>
  <si>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</si>
  <si>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</si>
  <si>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</si>
  <si>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</si>
  <si>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</si>
  <si>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</si>
  <si>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</si>
  <si>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</si>
  <si>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</si>
  <si>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</si>
  <si>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</si>
  <si>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</si>
  <si>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</si>
  <si>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</si>
  <si>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</si>
  <si>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</si>
  <si>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</si>
  <si>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</si>
  <si>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</si>
  <si>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</si>
  <si>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</si>
  <si>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</si>
  <si>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</si>
  <si>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</si>
  <si>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</si>
  <si>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</si>
  <si>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</si>
  <si>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</si>
  <si>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</si>
  <si>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</si>
  <si>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</si>
  <si>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</si>
  <si>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</si>
  <si>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</si>
  <si>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</si>
  <si>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</si>
  <si>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</si>
  <si>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</si>
  <si>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</si>
  <si>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</si>
  <si>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</si>
  <si>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</si>
  <si>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</si>
  <si>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</si>
  <si>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</si>
  <si>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</si>
  <si>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</si>
  <si>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</si>
  <si>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</si>
  <si>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</si>
  <si>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</si>
  <si>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</si>
  <si>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</si>
  <si>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</si>
  <si>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</si>
  <si>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</si>
  <si>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</si>
  <si>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</si>
  <si>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</si>
  <si>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</si>
  <si>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</si>
  <si>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</si>
  <si>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</si>
  <si>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</si>
  <si>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</si>
  <si>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</si>
  <si>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</si>
  <si>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</si>
  <si>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</si>
  <si>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</si>
  <si>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</si>
  <si>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</si>
  <si>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</si>
  <si>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</si>
  <si>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</si>
  <si>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</si>
  <si>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</si>
  <si>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</si>
  <si>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</si>
  <si>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</si>
  <si>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</si>
  <si>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</si>
  <si>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</si>
  <si>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</si>
  <si>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</si>
  <si>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</si>
  <si>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</si>
  <si>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</si>
  <si>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</si>
  <si>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</si>
  <si>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</si>
  <si>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</si>
  <si>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</si>
  <si>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</si>
  <si>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</si>
  <si>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</si>
  <si>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</si>
  <si>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</si>
  <si>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</si>
  <si>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</si>
  <si>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</si>
  <si>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</si>
  <si>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</si>
  <si>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</si>
  <si>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</si>
  <si>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</si>
  <si>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</si>
  <si>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</si>
  <si>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</si>
  <si>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</si>
  <si>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</si>
  <si>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</si>
  <si>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</si>
  <si>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</si>
  <si>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</si>
  <si>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</si>
  <si>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</si>
  <si>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</si>
  <si>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</si>
  <si>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</si>
  <si>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</si>
  <si>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</si>
  <si>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</si>
  <si>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</si>
  <si>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</si>
  <si>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</si>
  <si>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</si>
  <si>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</si>
  <si>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</si>
  <si>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</si>
  <si>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</si>
  <si>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</si>
  <si>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</si>
  <si>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</si>
  <si>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</si>
  <si>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</si>
  <si>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</si>
  <si>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</si>
  <si>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</si>
  <si>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</si>
  <si>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</si>
  <si>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</si>
  <si>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</si>
  <si>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</si>
  <si>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</si>
  <si>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</si>
  <si>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</si>
  <si>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</si>
  <si>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</si>
  <si>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</si>
  <si>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</si>
  <si>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</si>
  <si>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</si>
  <si>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</si>
  <si>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</si>
  <si>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</si>
  <si>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</si>
  <si>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</si>
  <si>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</si>
  <si>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</si>
  <si>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</si>
  <si>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</si>
  <si>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</si>
  <si>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</si>
  <si>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</si>
  <si>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</si>
  <si>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</si>
  <si>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</si>
  <si>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</si>
  <si>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</si>
  <si>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</si>
  <si>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</si>
  <si>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</si>
  <si>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</si>
  <si>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</si>
  <si>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</si>
  <si>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</si>
  <si>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</si>
  <si>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</si>
  <si>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</si>
  <si>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</si>
  <si>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</si>
  <si>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</si>
  <si>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</si>
  <si>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</si>
  <si>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</si>
  <si>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</si>
  <si>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</si>
  <si>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</si>
  <si>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</si>
  <si>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</si>
  <si>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</si>
  <si>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</si>
  <si>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</si>
  <si>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</si>
  <si>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</si>
  <si>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</si>
  <si>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</si>
  <si>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</si>
  <si>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</si>
  <si>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</si>
  <si>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</si>
  <si>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</si>
  <si>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</si>
  <si>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</si>
  <si>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</si>
  <si>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</si>
  <si>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</si>
  <si>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</si>
  <si>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</si>
  <si>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</si>
  <si>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</si>
  <si>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</si>
  <si>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</si>
  <si>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</si>
  <si>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</si>
  <si>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</si>
  <si>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</si>
  <si>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</si>
  <si>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</si>
  <si>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</si>
  <si>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</si>
  <si>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</si>
  <si>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</si>
  <si>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</si>
  <si>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</si>
  <si>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</si>
  <si>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</si>
  <si>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</si>
  <si>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</si>
  <si>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</si>
  <si>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</si>
  <si>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</si>
  <si>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</si>
  <si>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</si>
  <si>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</si>
  <si>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</si>
  <si>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</si>
  <si>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</si>
  <si>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</si>
  <si>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</si>
  <si>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</si>
  <si>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</si>
  <si>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</si>
  <si>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</si>
  <si>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</si>
  <si>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</si>
  <si>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</si>
  <si>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</si>
  <si>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</si>
  <si>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</si>
  <si>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</si>
  <si>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</si>
  <si>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</si>
  <si>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</si>
  <si>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</si>
  <si>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</si>
  <si>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</si>
  <si>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</si>
  <si>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</si>
  <si>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</si>
  <si>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</si>
  <si>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</si>
  <si>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</si>
  <si>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</si>
  <si>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</si>
  <si>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</si>
  <si>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</si>
  <si>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</si>
  <si>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</si>
  <si>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</si>
  <si>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</si>
  <si>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</si>
  <si>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</si>
  <si>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</si>
  <si>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</si>
  <si>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</si>
  <si>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</si>
  <si>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</si>
  <si>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</si>
  <si>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</si>
  <si>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</si>
  <si>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</si>
  <si>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</si>
  <si>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</si>
  <si>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</si>
  <si>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</si>
  <si>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</si>
  <si>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</si>
  <si>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</si>
  <si>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</si>
  <si>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</si>
  <si>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</si>
  <si>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</si>
  <si>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</si>
  <si>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</si>
  <si>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</si>
  <si>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</si>
  <si>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</si>
  <si>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</si>
  <si>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</si>
  <si>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</si>
  <si>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</si>
  <si>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</si>
  <si>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</si>
  <si>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</si>
  <si>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</si>
  <si>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</si>
  <si>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</si>
  <si>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</si>
  <si>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</si>
  <si>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</si>
  <si>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</si>
  <si>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</si>
  <si>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</si>
  <si>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</si>
  <si>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</si>
  <si>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</si>
  <si>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</si>
  <si>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</si>
  <si>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</si>
  <si>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</si>
  <si>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</si>
  <si>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</si>
  <si>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</si>
  <si>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</si>
  <si>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</si>
  <si>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</si>
  <si>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</si>
  <si>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</si>
  <si>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</si>
  <si>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</si>
  <si>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</si>
  <si>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</si>
  <si>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</si>
  <si>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</si>
  <si>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</si>
  <si>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</si>
  <si>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</si>
  <si>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</si>
  <si>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</si>
  <si>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</si>
  <si>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</si>
  <si>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</si>
  <si>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</si>
  <si>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</si>
  <si>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</si>
  <si>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</si>
  <si>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</si>
  <si>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</si>
  <si>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</si>
  <si>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</si>
  <si>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</si>
  <si>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</si>
  <si>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</si>
  <si>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</si>
  <si>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</si>
  <si>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</si>
  <si>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</si>
  <si>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</si>
  <si>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</si>
  <si>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</si>
  <si>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</si>
  <si>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</si>
  <si>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</si>
  <si>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</si>
  <si>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</si>
  <si>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</si>
  <si>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</si>
  <si>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</si>
  <si>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</si>
  <si>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</si>
  <si>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</si>
  <si>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</si>
  <si>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</si>
  <si>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</si>
  <si>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</si>
  <si>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</si>
  <si>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</si>
  <si>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</si>
  <si>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</si>
  <si>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</si>
  <si>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</si>
  <si>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</si>
  <si>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</si>
  <si>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</si>
  <si>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</si>
  <si>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</si>
  <si>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</si>
  <si>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</si>
  <si>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</si>
  <si>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</si>
  <si>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</si>
  <si>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</si>
  <si>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</si>
  <si>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</si>
  <si>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</si>
  <si>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</si>
  <si>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</si>
  <si>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</si>
  <si>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</si>
  <si>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</si>
  <si>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</si>
  <si>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</si>
  <si>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</si>
  <si>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</si>
  <si>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</si>
  <si>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</si>
  <si>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</si>
  <si>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</si>
  <si>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</si>
  <si>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</si>
  <si>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</si>
  <si>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</si>
  <si>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</si>
  <si>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</si>
  <si>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</si>
  <si>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</si>
  <si>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</si>
  <si>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</si>
  <si>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</si>
  <si>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</si>
  <si>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</si>
  <si>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</si>
  <si>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</si>
  <si>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</si>
  <si>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</si>
  <si>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</si>
  <si>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</si>
  <si>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</si>
  <si>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</si>
  <si>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</si>
  <si>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</si>
  <si>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</si>
  <si>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</si>
  <si>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</si>
  <si>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</si>
  <si>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</si>
  <si>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</si>
  <si>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</si>
  <si>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</si>
  <si>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</si>
  <si>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</si>
  <si>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</si>
  <si>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</si>
  <si>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</si>
  <si>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</si>
  <si>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</si>
  <si>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</si>
  <si>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</si>
  <si>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</si>
  <si>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</si>
  <si>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</si>
  <si>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</si>
  <si>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</si>
  <si>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</si>
  <si>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</si>
  <si>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</si>
  <si>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</si>
  <si>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</si>
  <si>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</si>
  <si>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</si>
  <si>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</si>
  <si>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</si>
  <si>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</si>
  <si>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</si>
  <si>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</si>
  <si>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</si>
  <si>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</si>
  <si>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</si>
  <si>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</si>
  <si>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</si>
  <si>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</si>
  <si>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</si>
  <si>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</si>
  <si>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</si>
  <si>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</si>
  <si>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</si>
  <si>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</si>
  <si>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</si>
  <si>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</si>
  <si>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</si>
  <si>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</si>
  <si>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</si>
  <si>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</si>
  <si>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</si>
  <si>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</si>
  <si>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</si>
  <si>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</si>
  <si>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</si>
  <si>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</si>
  <si>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</si>
  <si>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</si>
  <si>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</si>
  <si>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</si>
  <si>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</si>
  <si>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</si>
  <si>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</si>
  <si>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</si>
  <si>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</si>
  <si>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</si>
  <si>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</si>
  <si>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</si>
  <si>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</si>
  <si>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</si>
  <si>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</si>
  <si>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</si>
  <si>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</si>
  <si>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</si>
  <si>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</si>
  <si>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</si>
  <si>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</si>
  <si>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</si>
  <si>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</si>
  <si>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</si>
  <si>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</si>
  <si>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</si>
  <si>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</si>
  <si>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</si>
  <si>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</si>
  <si>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</si>
  <si>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</si>
  <si>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</si>
  <si>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</si>
  <si>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</si>
  <si>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</si>
  <si>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</si>
  <si>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</si>
  <si>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</si>
  <si>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</si>
  <si>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</si>
  <si>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</si>
  <si>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</si>
  <si>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</si>
  <si>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</si>
  <si>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</si>
  <si>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</si>
  <si>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</si>
  <si>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</si>
  <si>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</si>
  <si>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</si>
  <si>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</si>
  <si>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</si>
  <si>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</si>
  <si>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</si>
  <si>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</si>
  <si>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</si>
  <si>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</si>
  <si>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</si>
  <si>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</si>
  <si>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</si>
  <si>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</si>
  <si>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</si>
  <si>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</si>
  <si>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</si>
  <si>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</si>
  <si>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</si>
  <si>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</si>
  <si>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</si>
  <si>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</si>
  <si>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</si>
  <si>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</si>
  <si>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</si>
  <si>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</si>
  <si>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</si>
  <si>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</si>
  <si>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</si>
  <si>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</si>
  <si>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</si>
  <si>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</si>
  <si>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</si>
  <si>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</si>
  <si>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</si>
  <si>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</si>
  <si>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</si>
  <si>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</si>
  <si>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</si>
  <si>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</si>
  <si>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</si>
  <si>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</si>
  <si>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</si>
  <si>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</si>
  <si>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</si>
  <si>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</si>
  <si>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</si>
  <si>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</si>
  <si>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</si>
  <si>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</si>
  <si>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</si>
  <si>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</si>
  <si>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</si>
  <si>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</si>
  <si>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</si>
  <si>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</si>
  <si>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</si>
  <si>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</si>
  <si>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</si>
  <si>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</si>
  <si>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</si>
  <si>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</si>
  <si>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</si>
  <si>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</si>
  <si>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</si>
  <si>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</si>
  <si>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</si>
  <si>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</si>
  <si>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</si>
  <si>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</si>
  <si>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</si>
  <si>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</si>
  <si>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</si>
  <si>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</si>
  <si>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</si>
  <si>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</si>
  <si>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</si>
  <si>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</si>
  <si>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</si>
  <si>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</si>
  <si>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</si>
  <si>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</si>
  <si>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</si>
  <si>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</si>
  <si>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</si>
  <si>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</si>
  <si>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</si>
  <si>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</si>
  <si>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</si>
  <si>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</si>
  <si>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</si>
  <si>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</si>
  <si>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</si>
  <si>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</si>
  <si>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</si>
  <si>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</si>
  <si>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</si>
  <si>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</si>
  <si>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</si>
  <si>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</si>
  <si>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</si>
  <si>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</si>
  <si>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</si>
  <si>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</si>
  <si>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</si>
  <si>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</si>
  <si>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</si>
  <si>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</si>
  <si>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</si>
  <si>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</si>
  <si>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</si>
  <si>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</si>
  <si>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</si>
  <si>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</si>
  <si>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</si>
  <si>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</si>
  <si>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</si>
  <si>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</si>
  <si>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</si>
  <si>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</si>
  <si>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</si>
  <si>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</si>
  <si>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</si>
  <si>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</si>
  <si>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</si>
  <si>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</si>
  <si>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</si>
  <si>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</si>
  <si>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</si>
  <si>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</si>
  <si>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</si>
  <si>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</si>
  <si>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</si>
  <si>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</si>
  <si>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</si>
  <si>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</si>
  <si>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</si>
  <si>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</si>
  <si>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</si>
  <si>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</si>
  <si>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</si>
  <si>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</si>
  <si>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</si>
  <si>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</si>
  <si>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</si>
  <si>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</si>
  <si>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</si>
  <si>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</si>
  <si>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</si>
  <si>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</si>
  <si>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</si>
  <si>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</si>
  <si>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</si>
  <si>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</si>
  <si>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</si>
  <si>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</si>
  <si>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</si>
  <si>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</si>
  <si>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</si>
  <si>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</si>
  <si>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</si>
  <si>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</si>
  <si>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</si>
  <si>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</si>
  <si>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</si>
  <si>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</si>
  <si>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</si>
  <si>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</si>
  <si>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</si>
  <si>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</si>
  <si>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</si>
  <si>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</si>
  <si>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</si>
  <si>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</si>
  <si>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</si>
  <si>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</si>
  <si>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</si>
  <si>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</si>
  <si>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</si>
  <si>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</si>
  <si>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</si>
  <si>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</si>
  <si>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</si>
  <si>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</si>
  <si>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</si>
  <si>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</si>
  <si>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</si>
  <si>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</si>
  <si>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</si>
  <si>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</si>
  <si>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</si>
  <si>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</si>
  <si>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</si>
  <si>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</si>
  <si>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</si>
  <si>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</si>
  <si>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</si>
  <si>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</si>
  <si>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</si>
  <si>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</si>
  <si>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</si>
  <si>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</si>
  <si>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</si>
  <si>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</si>
  <si>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</si>
  <si>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</si>
  <si>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</si>
  <si>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</si>
  <si>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</si>
  <si>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</si>
  <si>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</si>
  <si>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</si>
  <si>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</si>
  <si>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</si>
  <si>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</si>
  <si>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</si>
  <si>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</si>
  <si>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</si>
  <si>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</si>
  <si>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</si>
  <si>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</si>
  <si>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</si>
  <si>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</si>
  <si>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</si>
  <si>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</si>
  <si>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</si>
  <si>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</si>
  <si>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</si>
  <si>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</si>
  <si>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</si>
  <si>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</si>
  <si>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</si>
  <si>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</si>
  <si>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</si>
  <si>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</si>
  <si>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</si>
  <si>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</si>
  <si>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</si>
  <si>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</si>
  <si>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</si>
  <si>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</si>
  <si>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</si>
  <si>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</si>
  <si>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</si>
  <si>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</si>
  <si>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</si>
  <si>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</si>
  <si>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</si>
  <si>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</si>
  <si>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</si>
  <si>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</si>
  <si>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</si>
  <si>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</si>
  <si>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</si>
  <si>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</si>
  <si>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</si>
  <si>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</si>
  <si>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</si>
  <si>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</si>
  <si>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</si>
  <si>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</si>
  <si>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</si>
  <si>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</si>
  <si>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</si>
  <si>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</si>
  <si>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</si>
  <si>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</si>
  <si>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</si>
  <si>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</si>
  <si>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</si>
  <si>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</si>
  <si>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</si>
  <si>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</si>
  <si>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</si>
  <si>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</si>
  <si>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</si>
  <si>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</si>
  <si>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</si>
  <si>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</si>
  <si>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</si>
  <si>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</si>
  <si>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</si>
  <si>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</si>
  <si>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</si>
  <si>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</si>
  <si>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</si>
  <si>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</si>
  <si>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</si>
  <si>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</si>
  <si>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</si>
  <si>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</si>
  <si>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</si>
  <si>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</si>
  <si>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</si>
  <si>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</si>
  <si>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</si>
  <si>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</si>
  <si>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</si>
  <si>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</si>
  <si>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</si>
  <si>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</si>
  <si>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</si>
  <si>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</si>
  <si>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</si>
  <si>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</si>
  <si>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</si>
  <si>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</si>
  <si>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</si>
  <si>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</si>
  <si>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</si>
  <si>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</si>
  <si>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</si>
  <si>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</si>
  <si>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</si>
  <si>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</si>
  <si>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</si>
  <si>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</si>
  <si>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</si>
  <si>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</si>
  <si>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</si>
  <si>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</si>
  <si>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</si>
  <si>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</si>
  <si>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</si>
  <si>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</si>
  <si>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</si>
  <si>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</si>
  <si>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</si>
  <si>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</si>
  <si>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</si>
  <si>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</si>
  <si>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</si>
  <si>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</si>
  <si>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</si>
  <si>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</si>
  <si>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</si>
  <si>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</si>
  <si>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</si>
  <si>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</si>
  <si>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</si>
  <si>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</si>
  <si>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</si>
  <si>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</si>
  <si>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</si>
  <si>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</si>
  <si>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</si>
  <si>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</si>
  <si>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</si>
  <si>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</si>
  <si>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</si>
  <si>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</si>
  <si>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</si>
  <si>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</si>
  <si>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</si>
  <si>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</si>
  <si>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</si>
  <si>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</si>
  <si>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</si>
  <si>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</si>
  <si>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</si>
  <si>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</si>
  <si>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</si>
  <si>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</si>
  <si>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</si>
  <si>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</si>
  <si>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</si>
  <si>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</si>
  <si>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</si>
  <si>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</si>
  <si>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</si>
  <si>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</si>
  <si>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</si>
  <si>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</si>
  <si>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</si>
  <si>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</si>
  <si>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</si>
  <si>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</si>
  <si>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</si>
  <si>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</si>
  <si>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</si>
  <si>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</si>
  <si>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</si>
  <si>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</si>
  <si>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</si>
  <si>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</si>
  <si>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</si>
  <si>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</si>
  <si>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</si>
  <si>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</si>
  <si>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</si>
  <si>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</si>
  <si>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</si>
  <si>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</si>
  <si>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</si>
  <si>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</si>
  <si>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</si>
  <si>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</si>
  <si>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</si>
  <si>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</si>
  <si>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</si>
  <si>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</si>
  <si>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</si>
  <si>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</si>
  <si>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</si>
  <si>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</si>
  <si>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</si>
  <si>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</si>
  <si>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</si>
  <si>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</si>
  <si>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</si>
  <si>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</si>
  <si>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</si>
  <si>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</si>
  <si>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</si>
  <si>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</si>
  <si>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</si>
  <si>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</si>
  <si>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</si>
  <si>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</si>
  <si>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</si>
  <si>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</si>
  <si>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</si>
  <si>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</si>
  <si>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</si>
  <si>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</si>
  <si>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</si>
  <si>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</si>
  <si>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</si>
  <si>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</si>
  <si>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</si>
  <si>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</si>
  <si>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</si>
  <si>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</si>
  <si>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</si>
  <si>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</si>
  <si>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</si>
  <si>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</si>
  <si>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</si>
  <si>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</si>
  <si>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</si>
  <si>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</si>
  <si>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</si>
  <si>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</si>
  <si>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</si>
  <si>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</si>
  <si>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</si>
  <si>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</si>
  <si>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</si>
  <si>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</si>
  <si>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</si>
  <si>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</si>
  <si>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</si>
  <si>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</si>
  <si>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</si>
  <si>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</si>
  <si>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</si>
  <si>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</si>
  <si>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</si>
  <si>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</si>
  <si>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</si>
  <si>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</si>
  <si>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</si>
  <si>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</si>
  <si>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</si>
  <si>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</si>
  <si>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</si>
  <si>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</si>
  <si>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</si>
  <si>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</si>
  <si>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</si>
  <si>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</si>
  <si>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</si>
  <si>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</si>
  <si>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</si>
  <si>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</si>
  <si>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</si>
  <si>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</si>
  <si>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</si>
  <si>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</si>
  <si>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</si>
  <si>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</si>
  <si>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</si>
  <si>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</si>
  <si>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</si>
  <si>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</si>
  <si>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</si>
  <si>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</si>
  <si>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</si>
  <si>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</si>
  <si>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</si>
  <si>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</si>
  <si>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</si>
  <si>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</si>
  <si>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</si>
  <si>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</si>
  <si>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</si>
  <si>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</si>
  <si>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</si>
  <si>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</si>
  <si>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</si>
  <si>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</si>
  <si>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</si>
  <si>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</si>
  <si>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</si>
  <si>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</si>
  <si>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</si>
  <si>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</si>
  <si>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</si>
  <si>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</si>
  <si>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</si>
  <si>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</si>
  <si>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</si>
  <si>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</si>
  <si>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</si>
  <si>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</si>
  <si>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</si>
  <si>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</si>
  <si>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</si>
  <si>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</si>
  <si>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</si>
  <si>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</si>
  <si>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</si>
  <si>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</si>
  <si>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</si>
  <si>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</si>
  <si>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</si>
  <si>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</si>
  <si>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</si>
  <si>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</si>
  <si>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</si>
  <si>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</si>
  <si>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</si>
  <si>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</si>
  <si>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</si>
  <si>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</si>
  <si>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</si>
  <si>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</si>
  <si>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</si>
  <si>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</si>
  <si>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</si>
  <si>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</si>
  <si>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</si>
  <si>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</si>
  <si>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</si>
  <si>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</si>
  <si>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</si>
  <si>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</si>
  <si>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</si>
  <si>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</si>
  <si>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</si>
  <si>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</si>
  <si>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</si>
  <si>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</si>
  <si>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</si>
  <si>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</si>
  <si>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</si>
  <si>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</si>
  <si>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</si>
  <si>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</si>
  <si>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</si>
  <si>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</si>
  <si>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</si>
  <si>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</si>
  <si>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</si>
  <si>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</si>
  <si>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</si>
  <si>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</si>
  <si>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</si>
  <si>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</si>
  <si>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</si>
  <si>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</si>
  <si>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</si>
  <si>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</si>
  <si>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</si>
  <si>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</si>
  <si>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</si>
  <si>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</si>
  <si>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</si>
  <si>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</si>
  <si>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</si>
  <si>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</si>
  <si>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</si>
  <si>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</si>
  <si>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</si>
  <si>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</si>
  <si>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</si>
  <si>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</si>
  <si>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</si>
  <si>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</si>
  <si>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</si>
  <si>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</si>
  <si>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</si>
  <si>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</si>
  <si>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</si>
  <si>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</si>
  <si>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</si>
  <si>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</si>
  <si>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</si>
  <si>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</si>
  <si>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</si>
  <si>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</si>
  <si>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</si>
  <si>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</si>
  <si>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</si>
  <si>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</si>
  <si>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</si>
  <si>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</si>
  <si>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</si>
  <si>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</si>
  <si>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</si>
  <si>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</si>
  <si>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</si>
  <si>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</si>
  <si>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</si>
  <si>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</si>
  <si>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</si>
  <si>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</si>
  <si>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</si>
  <si>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</si>
  <si>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</si>
  <si>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</si>
  <si>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</si>
  <si>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</si>
  <si>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</si>
  <si>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</si>
  <si>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</si>
  <si>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</si>
  <si>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</si>
  <si>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</si>
  <si>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</si>
  <si>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</si>
  <si>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</si>
  <si>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</si>
  <si>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</si>
  <si>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</si>
  <si>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</si>
  <si>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</si>
  <si>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</si>
  <si>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</si>
  <si>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</si>
  <si>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</si>
  <si>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</si>
  <si>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</si>
  <si>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</si>
  <si>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</si>
  <si>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</si>
  <si>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</si>
  <si>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</si>
  <si>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</si>
  <si>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</si>
  <si>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</si>
  <si>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</si>
  <si>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</si>
  <si>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</si>
  <si>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</si>
  <si>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</si>
  <si>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</si>
  <si>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</si>
  <si>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</si>
  <si>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</si>
  <si>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</si>
  <si>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</si>
  <si>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</si>
  <si>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</si>
  <si>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</si>
  <si>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</si>
  <si>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</si>
  <si>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</si>
  <si>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</si>
  <si>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</si>
  <si>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</si>
  <si>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</si>
  <si>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</si>
  <si>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</si>
  <si>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</si>
  <si>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</si>
  <si>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</si>
  <si>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</si>
  <si>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</si>
  <si>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</si>
  <si>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</si>
  <si>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</si>
  <si>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</si>
  <si>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</si>
  <si>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</si>
  <si>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</si>
  <si>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</si>
  <si>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</si>
  <si>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</si>
  <si>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</si>
  <si>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</si>
  <si>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</si>
  <si>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</si>
  <si>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</si>
  <si>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</si>
  <si>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</si>
  <si>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</si>
  <si>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</si>
  <si>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</si>
  <si>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</si>
  <si>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</si>
  <si>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</si>
  <si>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</si>
  <si>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</si>
  <si>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</si>
  <si>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</si>
  <si>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</si>
  <si>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</si>
  <si>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</si>
  <si>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</si>
  <si>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</si>
  <si>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</si>
  <si>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</si>
  <si>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</si>
  <si>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</si>
  <si>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</si>
  <si>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</si>
  <si>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</si>
  <si>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</si>
  <si>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</si>
  <si>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</si>
  <si>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</si>
  <si>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</si>
  <si>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</si>
  <si>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</si>
  <si>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</si>
  <si>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</si>
  <si>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</si>
  <si>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</si>
  <si>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</si>
  <si>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</si>
  <si>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</si>
  <si>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</si>
  <si>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</si>
  <si>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</si>
  <si>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</si>
  <si>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</si>
  <si>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</si>
  <si>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</si>
  <si>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</si>
  <si>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</si>
  <si>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</si>
  <si>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</si>
  <si>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</si>
  <si>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</si>
  <si>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</si>
  <si>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</si>
  <si>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</si>
  <si>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</si>
  <si>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</si>
  <si>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</si>
  <si>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</si>
  <si>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</si>
  <si>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</si>
  <si>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</si>
  <si>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</si>
  <si>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</si>
  <si>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</si>
  <si>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</si>
  <si>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</si>
  <si>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</si>
  <si>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</si>
  <si>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</si>
  <si>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</si>
  <si>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</si>
  <si>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</si>
  <si>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</si>
  <si>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</si>
  <si>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</si>
  <si>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</si>
  <si>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</si>
  <si>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</si>
  <si>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</si>
  <si>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</si>
  <si>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</si>
  <si>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</si>
  <si>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</si>
  <si>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</si>
  <si>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</si>
  <si>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</si>
  <si>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</si>
  <si>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</si>
  <si>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</si>
  <si>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</si>
  <si>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</si>
  <si>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</si>
  <si>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</si>
  <si>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</si>
  <si>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</si>
  <si>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</si>
  <si>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</si>
  <si>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</si>
  <si>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</si>
  <si>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</si>
  <si>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</si>
  <si>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</si>
  <si>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</si>
  <si>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</si>
  <si>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</si>
  <si>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</si>
  <si>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</si>
  <si>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</si>
  <si>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</si>
  <si>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</si>
  <si>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</si>
  <si>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</si>
  <si>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</si>
  <si>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</si>
  <si>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</si>
  <si>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</si>
  <si>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</si>
  <si>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</si>
  <si>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</si>
  <si>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</si>
  <si>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</si>
  <si>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</si>
  <si>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</si>
  <si>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</si>
  <si>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</si>
  <si>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</si>
  <si>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</si>
  <si>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</si>
  <si>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</si>
  <si>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</si>
  <si>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</si>
  <si>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</si>
  <si>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</si>
  <si>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</si>
  <si>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</si>
  <si>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</si>
  <si>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</si>
  <si>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</si>
  <si>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</si>
  <si>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</si>
  <si>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</si>
  <si>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</si>
  <si>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</si>
  <si>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</si>
  <si>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</si>
  <si>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</si>
  <si>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</si>
  <si>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</si>
  <si>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</si>
  <si>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</si>
  <si>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</si>
  <si>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</si>
  <si>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</si>
  <si>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</si>
  <si>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</si>
  <si>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</si>
  <si>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</si>
  <si>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</si>
  <si>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</si>
  <si>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</si>
  <si>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</si>
  <si>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</si>
  <si>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</si>
  <si>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</si>
  <si>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</si>
  <si>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</si>
  <si>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</si>
  <si>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</si>
  <si>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</si>
  <si>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</si>
  <si>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</si>
  <si>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</si>
  <si>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</si>
  <si>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</si>
  <si>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</si>
  <si>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</si>
  <si>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</si>
  <si>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</si>
  <si>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</si>
  <si>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</si>
  <si>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</si>
  <si>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</si>
  <si>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</si>
  <si>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</si>
  <si>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</si>
  <si>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</si>
  <si>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</si>
  <si>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</si>
  <si>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</si>
  <si>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</si>
  <si>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</si>
  <si>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</si>
  <si>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</si>
  <si>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</si>
  <si>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</si>
  <si>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</si>
  <si>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</si>
  <si>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</si>
  <si>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</si>
  <si>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</si>
  <si>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</si>
  <si>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</si>
  <si>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</si>
  <si>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</si>
  <si>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</si>
  <si>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</si>
  <si>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</si>
  <si>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</si>
  <si>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</si>
  <si>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</si>
  <si>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</si>
  <si>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</si>
  <si>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</si>
  <si>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</si>
  <si>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</si>
  <si>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</si>
  <si>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</si>
  <si>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</si>
  <si>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</si>
  <si>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</si>
  <si>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</si>
  <si>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</si>
  <si>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</si>
  <si>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</si>
  <si>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</si>
  <si>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</si>
  <si>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</si>
  <si>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</si>
  <si>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</si>
  <si>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</si>
  <si>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</si>
  <si>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</si>
  <si>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</si>
  <si>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</si>
  <si>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</si>
  <si>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</si>
  <si>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</si>
  <si>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</si>
  <si>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</si>
  <si>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</si>
  <si>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</si>
  <si>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</si>
  <si>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</si>
  <si>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</si>
  <si>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</si>
  <si>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</si>
  <si>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</si>
  <si>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</si>
  <si>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</si>
  <si>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</si>
  <si>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</si>
  <si>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</si>
  <si>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</si>
  <si>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</si>
  <si>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</si>
  <si>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</si>
  <si>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</si>
  <si>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</si>
  <si>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</si>
  <si>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</si>
  <si>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</si>
  <si>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</si>
  <si>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</si>
  <si>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</si>
  <si>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</si>
  <si>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</si>
  <si>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</si>
  <si>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</si>
  <si>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</si>
  <si>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</si>
  <si>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</si>
  <si>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</si>
  <si>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</si>
  <si>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</si>
  <si>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</si>
  <si>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</si>
  <si>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</si>
  <si>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</si>
  <si>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</si>
  <si>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</si>
  <si>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</si>
  <si>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</si>
  <si>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</si>
  <si>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</si>
  <si>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</si>
  <si>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</si>
  <si>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</si>
  <si>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</si>
  <si>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</si>
  <si>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</si>
  <si>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</si>
  <si>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</si>
  <si>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</si>
  <si>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</si>
  <si>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</si>
  <si>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</si>
  <si>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</si>
  <si>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</si>
  <si>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</si>
  <si>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</si>
  <si>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</si>
  <si>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</si>
  <si>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</si>
  <si>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</si>
  <si>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</si>
  <si>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</si>
  <si>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</si>
  <si>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</si>
  <si>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</si>
  <si>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</si>
  <si>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</si>
  <si>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</si>
  <si>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</si>
  <si>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</si>
  <si>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</si>
  <si>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</si>
  <si>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</si>
  <si>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</si>
  <si>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</si>
  <si>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</si>
  <si>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</si>
  <si>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</si>
  <si>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</si>
  <si>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</si>
  <si>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</si>
  <si>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</si>
  <si>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</si>
  <si>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</si>
  <si>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</si>
  <si>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</si>
  <si>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</si>
  <si>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</si>
  <si>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</si>
  <si>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</si>
  <si>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</si>
  <si>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</si>
  <si>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</si>
  <si>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</si>
  <si>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</si>
  <si>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</si>
  <si>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</si>
  <si>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</si>
  <si>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</si>
  <si>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</si>
  <si>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</si>
  <si>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</si>
  <si>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</si>
  <si>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</si>
  <si>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</si>
  <si>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</si>
  <si>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</si>
  <si>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</si>
  <si>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</si>
  <si>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</si>
  <si>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</si>
  <si>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</si>
  <si>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</si>
  <si>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</si>
  <si>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</si>
  <si>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</si>
  <si>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</si>
  <si>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</si>
  <si>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</si>
  <si>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</si>
  <si>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</si>
  <si>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</si>
  <si>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</si>
  <si>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</si>
  <si>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</si>
  <si>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</si>
  <si>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</si>
  <si>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</si>
  <si>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</si>
  <si>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</si>
  <si>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</si>
  <si>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</si>
  <si>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</si>
  <si>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</si>
  <si>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</si>
  <si>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</si>
  <si>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</si>
  <si>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</si>
  <si>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</si>
  <si>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</si>
  <si>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</si>
  <si>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</si>
  <si>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</si>
  <si>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</si>
  <si>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</si>
  <si>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</si>
  <si>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</si>
  <si>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</si>
  <si>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</si>
  <si>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</si>
  <si>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</si>
  <si>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</si>
  <si>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</si>
  <si>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</si>
  <si>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</si>
  <si>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</si>
  <si>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</si>
  <si>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</si>
  <si>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</si>
  <si>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</si>
  <si>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</si>
  <si>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</si>
  <si>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</si>
  <si>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</si>
  <si>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</si>
  <si>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</si>
  <si>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</si>
  <si>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</si>
  <si>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</si>
  <si>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</si>
  <si>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</si>
  <si>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</si>
  <si>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</si>
  <si>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</si>
  <si>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</si>
  <si>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</si>
  <si>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</si>
  <si>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</si>
  <si>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</si>
  <si>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</si>
  <si>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</si>
  <si>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</si>
  <si>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</si>
  <si>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</si>
  <si>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</si>
  <si>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</si>
  <si>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</si>
  <si>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</si>
  <si>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</si>
  <si>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</si>
  <si>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</si>
  <si>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</si>
  <si>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</si>
  <si>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</si>
  <si>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</si>
  <si>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</si>
  <si>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</si>
  <si>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</si>
  <si>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</si>
  <si>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</si>
  <si>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</si>
  <si>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</si>
  <si>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</si>
  <si>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</si>
  <si>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</si>
  <si>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</si>
  <si>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</si>
  <si>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</si>
  <si>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</si>
  <si>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</si>
  <si>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</si>
  <si>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</si>
  <si>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</si>
  <si>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</si>
  <si>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</si>
  <si>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</si>
  <si>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</si>
  <si>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</si>
  <si>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</si>
  <si>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</si>
  <si>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</si>
  <si>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</si>
  <si>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</si>
  <si>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</si>
  <si>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</si>
  <si>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</si>
  <si>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</si>
  <si>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</si>
  <si>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</si>
  <si>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</si>
  <si>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</si>
  <si>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</si>
  <si>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</si>
  <si>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</si>
  <si>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</si>
  <si>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</si>
  <si>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</si>
  <si>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</si>
  <si>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</si>
  <si>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</si>
  <si>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</si>
  <si>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</si>
  <si>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</si>
  <si>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</si>
  <si>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</si>
  <si>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</si>
  <si>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</si>
  <si>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</si>
  <si>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</si>
  <si>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</si>
  <si>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</si>
  <si>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</si>
  <si>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</si>
  <si>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</si>
  <si>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</si>
  <si>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</si>
  <si>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</si>
  <si>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</si>
  <si>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</si>
  <si>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</si>
  <si>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</si>
  <si>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</si>
  <si>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</si>
  <si>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</si>
  <si>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</si>
  <si>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</si>
  <si>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</si>
  <si>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</si>
  <si>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</si>
  <si>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</si>
  <si>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</si>
  <si>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</si>
  <si>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</si>
  <si>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</si>
  <si>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</si>
  <si>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</si>
  <si>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</si>
  <si>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</si>
  <si>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</si>
  <si>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</si>
  <si>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</si>
  <si>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</si>
  <si>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</si>
  <si>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</si>
  <si>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</si>
  <si>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</si>
  <si>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</si>
  <si>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</si>
  <si>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</si>
  <si>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</si>
  <si>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</si>
  <si>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</si>
  <si>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</si>
  <si>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</si>
  <si>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</si>
  <si>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</si>
  <si>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</si>
  <si>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</si>
  <si>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</si>
  <si>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</si>
  <si>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</si>
  <si>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</si>
  <si>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</si>
  <si>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</si>
  <si>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</si>
  <si>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</si>
  <si>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</si>
  <si>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</si>
  <si>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</si>
  <si>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</si>
  <si>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</si>
  <si>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</si>
  <si>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</si>
  <si>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</si>
  <si>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</si>
  <si>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</si>
  <si>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</si>
  <si>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</si>
  <si>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</si>
  <si>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</si>
  <si>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</si>
  <si>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</si>
  <si>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</si>
  <si>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</si>
  <si>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</si>
  <si>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</si>
  <si>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</si>
  <si>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</si>
  <si>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</si>
  <si>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</si>
  <si>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</si>
  <si>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</si>
  <si>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</si>
  <si>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</si>
  <si>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</si>
  <si>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</si>
  <si>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</si>
  <si>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</si>
  <si>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</si>
  <si>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</si>
  <si>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</si>
  <si>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</si>
  <si>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</si>
  <si>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</si>
  <si>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</si>
  <si>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</si>
  <si>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</si>
  <si>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</si>
  <si>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</si>
  <si>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</si>
  <si>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</si>
  <si>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</si>
  <si>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</si>
  <si>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</si>
  <si>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</si>
  <si>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</si>
  <si>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</si>
  <si>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</si>
  <si>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</si>
  <si>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</si>
  <si>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</si>
  <si>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</si>
  <si>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</si>
  <si>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</si>
  <si>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</si>
  <si>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</si>
  <si>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</si>
  <si>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</si>
  <si>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</si>
  <si>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</si>
  <si>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</si>
  <si>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</si>
  <si>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</si>
  <si>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</si>
  <si>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</si>
  <si>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</si>
  <si>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</si>
  <si>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</si>
  <si>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</si>
  <si>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</si>
  <si>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</si>
  <si>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</si>
  <si>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</si>
  <si>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</si>
  <si>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</si>
  <si>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</si>
  <si>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</si>
  <si>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</si>
  <si>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</si>
  <si>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</si>
  <si>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</si>
  <si>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</si>
  <si>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</si>
  <si>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</si>
  <si>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</si>
  <si>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</si>
  <si>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</si>
  <si>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</si>
  <si>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</si>
  <si>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</si>
  <si>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</si>
  <si>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</si>
  <si>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</si>
  <si>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</si>
  <si>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</si>
  <si>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</si>
  <si>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</si>
  <si>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</si>
  <si>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</si>
  <si>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</si>
  <si>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</si>
  <si>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</si>
  <si>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</si>
  <si>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</si>
  <si>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</si>
  <si>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</si>
  <si>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</si>
  <si>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</si>
  <si>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</si>
  <si>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</si>
  <si>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</si>
  <si>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</si>
  <si>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</si>
  <si>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</si>
  <si>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</si>
  <si>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</si>
  <si>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</si>
  <si>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</si>
  <si>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</si>
  <si>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</si>
  <si>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</si>
  <si>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</si>
  <si>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</si>
  <si>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</si>
  <si>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</si>
  <si>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</si>
  <si>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</si>
  <si>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</si>
  <si>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</si>
  <si>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</si>
  <si>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</si>
  <si>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</si>
  <si>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</si>
  <si>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</si>
  <si>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</si>
  <si>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</si>
  <si>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</si>
  <si>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</si>
  <si>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</si>
  <si>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</si>
  <si>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</si>
  <si>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</si>
  <si>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</si>
  <si>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</si>
  <si>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</si>
  <si>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</si>
  <si>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</si>
  <si>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</si>
  <si>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</si>
  <si>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</si>
  <si>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</si>
  <si>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</si>
  <si>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</si>
  <si>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</si>
  <si>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</si>
  <si>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</si>
  <si>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</si>
  <si>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</si>
  <si>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</si>
  <si>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</si>
  <si>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</si>
  <si>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</si>
  <si>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</si>
  <si>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</si>
  <si>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</si>
  <si>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</si>
  <si>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</si>
  <si>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</si>
  <si>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</si>
  <si>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</si>
  <si>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</si>
  <si>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</si>
  <si>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</si>
  <si>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</si>
  <si>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</si>
  <si>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</si>
  <si>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</si>
  <si>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</si>
  <si>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</si>
  <si>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</si>
  <si>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</si>
  <si>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</si>
  <si>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</si>
  <si>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</si>
  <si>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</si>
  <si>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</si>
  <si>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</si>
  <si>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</si>
  <si>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</si>
  <si>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</si>
  <si>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</si>
  <si>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</si>
  <si>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</si>
  <si>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</si>
  <si>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</si>
  <si>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</si>
  <si>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</si>
  <si>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</si>
  <si>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</si>
  <si>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</si>
  <si>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</si>
  <si>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</si>
  <si>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</si>
  <si>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</si>
  <si>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</si>
  <si>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</si>
  <si>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</si>
  <si>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</si>
  <si>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</si>
  <si>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</si>
  <si>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</si>
  <si>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</si>
  <si>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</si>
  <si>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</si>
  <si>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</si>
  <si>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</si>
  <si>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</si>
  <si>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</si>
  <si>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</si>
  <si>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</si>
  <si>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</si>
  <si>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</si>
  <si>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</si>
  <si>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</si>
  <si>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</si>
  <si>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</si>
  <si>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</si>
  <si>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</si>
  <si>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</si>
  <si>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</si>
  <si>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</si>
  <si>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</si>
  <si>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</si>
  <si>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</si>
  <si>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</si>
  <si>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</si>
  <si>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</si>
  <si>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</si>
  <si>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</si>
  <si>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</si>
  <si>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</si>
  <si>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</si>
  <si>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</si>
  <si>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</si>
  <si>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</si>
  <si>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</si>
  <si>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</si>
  <si>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</si>
  <si>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</si>
  <si>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</si>
  <si>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</si>
  <si>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</si>
  <si>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</si>
  <si>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</si>
  <si>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</si>
  <si>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</si>
  <si>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</si>
  <si>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</si>
  <si>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</si>
  <si>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</si>
  <si>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</si>
  <si>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</si>
  <si>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</si>
  <si>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</si>
  <si>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</si>
  <si>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</si>
  <si>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</si>
  <si>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</si>
  <si>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</si>
  <si>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</si>
  <si>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</si>
  <si>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</si>
  <si>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</si>
  <si>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</si>
  <si>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</si>
  <si>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</si>
  <si>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</si>
  <si>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</si>
  <si>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</si>
  <si>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</si>
  <si>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</si>
  <si>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</si>
  <si>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</si>
  <si>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</si>
  <si>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</si>
  <si>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</si>
  <si>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</si>
  <si>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</si>
  <si>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</si>
  <si>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</si>
  <si>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</si>
  <si>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</si>
  <si>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</si>
  <si>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</si>
  <si>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</si>
  <si>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</si>
  <si>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</si>
  <si>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</si>
  <si>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</si>
  <si>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</si>
  <si>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</si>
  <si>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</si>
  <si>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</si>
  <si>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</si>
  <si>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</si>
  <si>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</si>
  <si>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</si>
  <si>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</si>
  <si>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</si>
  <si>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</si>
  <si>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</si>
  <si>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</si>
  <si>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</si>
  <si>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</si>
  <si>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</si>
  <si>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</si>
  <si>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</si>
  <si>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</si>
  <si>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</si>
  <si>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</si>
  <si>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</si>
  <si>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</si>
  <si>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</si>
  <si>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</si>
  <si>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</si>
  <si>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</si>
  <si>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</si>
  <si>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</si>
  <si>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</si>
  <si>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</si>
  <si>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</si>
  <si>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</si>
  <si>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</si>
  <si>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</si>
  <si>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</si>
  <si>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</si>
  <si>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</si>
  <si>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</si>
  <si>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</si>
  <si>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</si>
  <si>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</si>
  <si>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</si>
  <si>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</si>
  <si>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</si>
  <si>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</si>
  <si>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</si>
  <si>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</si>
  <si>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</si>
  <si>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</si>
  <si>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</si>
  <si>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</si>
  <si>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</si>
  <si>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</si>
  <si>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</si>
  <si>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</si>
  <si>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</si>
  <si>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</si>
  <si>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</si>
  <si>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</si>
  <si>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</si>
  <si>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</si>
  <si>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</si>
  <si>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</si>
  <si>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</si>
  <si>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</si>
  <si>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</si>
  <si>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</si>
  <si>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</si>
  <si>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</si>
  <si>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</si>
  <si>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</si>
  <si>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</si>
  <si>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</si>
  <si>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</si>
  <si>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</si>
  <si>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</si>
  <si>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</si>
  <si>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</si>
  <si>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</si>
  <si>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</si>
  <si>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</si>
  <si>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</si>
  <si>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</si>
  <si>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</si>
  <si>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</si>
  <si>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</si>
  <si>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</si>
  <si>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</si>
  <si>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</si>
  <si>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</si>
  <si>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</si>
  <si>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</si>
  <si>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</si>
  <si>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</si>
  <si>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</si>
  <si>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</si>
  <si>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</si>
  <si>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</si>
  <si>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</si>
  <si>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</si>
  <si>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</si>
  <si>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</si>
  <si>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</si>
  <si>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</si>
  <si>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</si>
  <si>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</si>
  <si>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</si>
  <si>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</si>
  <si>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</si>
  <si>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</si>
  <si>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</si>
  <si>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</si>
  <si>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</si>
  <si>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</si>
  <si>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</si>
  <si>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</si>
  <si>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</si>
  <si>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</si>
  <si>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</si>
  <si>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</si>
  <si>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</si>
  <si>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</si>
  <si>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</si>
  <si>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</si>
  <si>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</si>
  <si>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</si>
  <si>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</si>
  <si>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</si>
  <si>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</si>
  <si>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</si>
  <si>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</si>
  <si>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</si>
  <si>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</si>
  <si>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</si>
  <si>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</si>
  <si>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</si>
  <si>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</si>
  <si>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</si>
  <si>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</si>
  <si>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</si>
  <si>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</si>
  <si>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</si>
  <si>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</si>
  <si>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</si>
  <si>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</si>
  <si>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</si>
  <si>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</si>
  <si>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</si>
  <si>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</si>
  <si>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</si>
  <si>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</si>
  <si>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</si>
  <si>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</si>
  <si>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</si>
  <si>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</si>
  <si>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</si>
  <si>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</si>
  <si>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</si>
  <si>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</si>
  <si>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</si>
  <si>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</si>
  <si>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</si>
  <si>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</si>
  <si>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</si>
  <si>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</si>
  <si>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</si>
  <si>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</si>
  <si>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</si>
  <si>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</si>
  <si>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</si>
  <si>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</si>
  <si>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</si>
  <si>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</si>
  <si>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</si>
  <si>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</si>
  <si>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</si>
  <si>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</si>
  <si>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</si>
  <si>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</si>
  <si>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</si>
  <si>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</si>
  <si>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</si>
  <si>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</si>
  <si>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</si>
  <si>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</si>
  <si>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</si>
  <si>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</si>
  <si>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</si>
  <si>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</si>
  <si>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</si>
  <si>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</si>
  <si>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</si>
  <si>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</si>
  <si>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</si>
  <si>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</si>
  <si>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</si>
  <si>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</si>
  <si>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</si>
  <si>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</si>
  <si>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</si>
  <si>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</si>
  <si>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</si>
  <si>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</si>
  <si>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</si>
  <si>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</si>
  <si>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</si>
  <si>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</si>
  <si>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</si>
  <si>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</si>
  <si>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</si>
  <si>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</si>
  <si>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</si>
  <si>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</si>
  <si>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</si>
  <si>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</si>
  <si>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</si>
  <si>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</si>
  <si>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</si>
  <si>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</si>
  <si>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</si>
  <si>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</si>
  <si>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</si>
  <si>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</si>
  <si>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</si>
  <si>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</si>
  <si>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</si>
  <si>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</si>
  <si>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</si>
  <si>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</si>
  <si>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</si>
  <si>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</si>
  <si>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</si>
  <si>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</si>
  <si>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</si>
  <si>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</si>
  <si>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</si>
  <si>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</si>
  <si>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</si>
  <si>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</si>
  <si>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</si>
  <si>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</si>
  <si>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</si>
  <si>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</si>
  <si>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</si>
  <si>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</si>
  <si>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</si>
  <si>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</si>
  <si>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</si>
  <si>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</si>
  <si>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</si>
  <si>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</si>
  <si>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</si>
  <si>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</si>
  <si>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</si>
  <si>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</si>
  <si>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</si>
  <si>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</si>
  <si>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</si>
  <si>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</si>
  <si>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</si>
  <si>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</si>
  <si>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</si>
  <si>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</si>
  <si>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</si>
  <si>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</si>
  <si>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</si>
  <si>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</si>
  <si>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</si>
  <si>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</si>
  <si>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</si>
  <si>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</si>
  <si>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</si>
  <si>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</si>
  <si>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</si>
  <si>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</si>
  <si>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</si>
  <si>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</si>
  <si>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</si>
  <si>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</si>
  <si>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</si>
  <si>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</si>
  <si>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</si>
  <si>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</si>
  <si>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</si>
  <si>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</si>
  <si>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</si>
  <si>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</si>
  <si>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</si>
  <si>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</si>
  <si>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</si>
  <si>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</si>
  <si>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</si>
  <si>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</si>
  <si>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</si>
  <si>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</si>
  <si>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</si>
  <si>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</si>
  <si>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</si>
  <si>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</si>
  <si>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</si>
  <si>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</si>
  <si>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</si>
  <si>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</si>
  <si>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</si>
  <si>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</si>
  <si>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</si>
  <si>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</si>
  <si>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</si>
  <si>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</si>
  <si>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</si>
  <si>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</si>
  <si>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</si>
  <si>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</si>
  <si>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</si>
  <si>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</si>
  <si>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</si>
  <si>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</si>
  <si>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</si>
  <si>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</si>
  <si>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</si>
  <si>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</si>
  <si>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</si>
  <si>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</si>
  <si>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</si>
  <si>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</si>
  <si>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</si>
  <si>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</si>
  <si>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</si>
  <si>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</si>
  <si>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</si>
  <si>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</si>
  <si>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</si>
  <si>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</si>
  <si>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</si>
  <si>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</si>
  <si>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</si>
  <si>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</si>
  <si>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</si>
  <si>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</si>
  <si>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</si>
  <si>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</si>
  <si>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</si>
  <si>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</si>
  <si>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</si>
  <si>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</si>
  <si>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</si>
  <si>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</si>
  <si>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</si>
  <si>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</si>
  <si>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</si>
  <si>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</si>
  <si>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</si>
  <si>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</si>
  <si>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</si>
  <si>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</si>
  <si>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</si>
  <si>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</si>
  <si>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</si>
  <si>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</si>
  <si>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</si>
  <si>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</si>
  <si>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</si>
  <si>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</si>
  <si>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</si>
  <si>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</si>
  <si>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</si>
  <si>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</si>
  <si>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</si>
  <si>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</si>
  <si>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</si>
  <si>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</si>
  <si>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</si>
  <si>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</si>
  <si>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</si>
  <si>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</si>
  <si>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</si>
  <si>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</si>
  <si>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</si>
  <si>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</si>
  <si>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</si>
  <si>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</si>
  <si>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</si>
  <si>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</si>
  <si>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</si>
  <si>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</si>
  <si>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</si>
  <si>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</si>
  <si>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</si>
  <si>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</si>
  <si>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</si>
  <si>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</si>
  <si>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</si>
  <si>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</si>
  <si>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</si>
  <si>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</si>
  <si>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</si>
  <si>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</si>
  <si>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</si>
  <si>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</si>
  <si>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</si>
  <si>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</si>
  <si>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</si>
  <si>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</si>
  <si>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</si>
  <si>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</si>
  <si>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</si>
  <si>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</si>
  <si>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</si>
  <si>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</si>
  <si>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</si>
  <si>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</si>
  <si>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</si>
  <si>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</si>
  <si>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</si>
  <si>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</si>
  <si>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</si>
  <si>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</si>
  <si>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</si>
  <si>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</si>
  <si>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</si>
  <si>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</si>
  <si>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</si>
  <si>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</si>
  <si>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</si>
  <si>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</si>
  <si>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</si>
  <si>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</si>
  <si>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</si>
  <si>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</si>
  <si>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</si>
  <si>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</si>
  <si>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</si>
  <si>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</si>
  <si>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</si>
  <si>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</si>
  <si>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</si>
  <si>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</si>
  <si>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</si>
  <si>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</si>
  <si>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</si>
  <si>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</si>
  <si>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</si>
  <si>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</si>
  <si>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</si>
  <si>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</si>
  <si>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</si>
  <si>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</si>
  <si>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</si>
  <si>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</si>
  <si>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</si>
  <si>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</si>
  <si>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</si>
  <si>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</si>
  <si>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</si>
  <si>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</si>
  <si>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</si>
  <si>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</si>
  <si>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</si>
  <si>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</si>
  <si>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</si>
  <si>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</si>
  <si>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</si>
  <si>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</si>
  <si>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</si>
  <si>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</si>
  <si>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</si>
  <si>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</si>
  <si>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</si>
  <si>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</si>
  <si>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</si>
  <si>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</si>
  <si>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</si>
  <si>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</si>
  <si>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</si>
  <si>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</si>
  <si>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</si>
  <si>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</si>
  <si>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</si>
  <si>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</si>
  <si>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</si>
  <si>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</si>
  <si>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</si>
  <si>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</si>
  <si>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</si>
  <si>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</si>
  <si>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</si>
  <si>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</si>
  <si>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</si>
  <si>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</si>
  <si>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</si>
  <si>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</si>
  <si>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</si>
  <si>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</si>
  <si>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</si>
  <si>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</si>
  <si>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</si>
  <si>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</si>
  <si>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</si>
  <si>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</si>
  <si>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</si>
  <si>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</si>
  <si>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</si>
  <si>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</si>
  <si>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</si>
  <si>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</si>
  <si>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</si>
  <si>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</si>
  <si>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</si>
  <si>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</si>
  <si>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</si>
  <si>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</si>
  <si>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</si>
  <si>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</si>
  <si>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</si>
  <si>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</si>
  <si>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</si>
  <si>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</si>
  <si>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</si>
  <si>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</si>
  <si>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</si>
  <si>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</si>
  <si>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</si>
  <si>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</si>
  <si>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</si>
  <si>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</si>
  <si>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</si>
  <si>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</si>
  <si>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</si>
  <si>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</si>
  <si>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</si>
  <si>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</si>
  <si>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</si>
  <si>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</si>
  <si>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</si>
  <si>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</si>
  <si>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</si>
  <si>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</si>
  <si>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</si>
  <si>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</si>
  <si>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</si>
  <si>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</si>
  <si>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</si>
  <si>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</si>
  <si>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</si>
  <si>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</si>
  <si>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</si>
  <si>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</si>
  <si>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</si>
  <si>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</si>
  <si>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</si>
  <si>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</si>
  <si>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</si>
  <si>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</si>
  <si>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</si>
  <si>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</si>
  <si>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</si>
  <si>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</si>
  <si>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</si>
  <si>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</si>
  <si>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</si>
  <si>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</si>
  <si>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</si>
  <si>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</si>
  <si>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</si>
  <si>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</si>
  <si>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</si>
  <si>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</si>
  <si>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</si>
  <si>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</si>
  <si>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</si>
  <si>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</si>
  <si>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</si>
  <si>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</si>
  <si>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</si>
  <si>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</si>
  <si>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</si>
  <si>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</si>
  <si>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</si>
  <si>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</si>
  <si>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</si>
  <si>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</si>
  <si>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</si>
  <si>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</si>
  <si>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</si>
  <si>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</si>
  <si>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</si>
  <si>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</si>
  <si>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</si>
  <si>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</si>
  <si>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</si>
  <si>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</si>
  <si>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</si>
  <si>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</si>
  <si>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</si>
  <si>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</si>
  <si>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</si>
  <si>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</si>
  <si>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</si>
  <si>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</si>
  <si>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</si>
  <si>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</si>
  <si>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</si>
  <si>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</si>
  <si>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</si>
  <si>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</si>
  <si>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</si>
  <si>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</si>
  <si>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</si>
  <si>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</si>
  <si>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</si>
  <si>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</si>
  <si>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</si>
  <si>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</si>
  <si>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</si>
  <si>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</si>
  <si>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</si>
  <si>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</si>
  <si>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</si>
  <si>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</si>
  <si>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</si>
  <si>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</si>
  <si>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</si>
  <si>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</si>
  <si>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</si>
  <si>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</si>
  <si>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</si>
  <si>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</si>
  <si>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</si>
  <si>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</si>
  <si>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</si>
  <si>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</si>
  <si>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</si>
  <si>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</si>
  <si>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</si>
  <si>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</si>
  <si>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</si>
  <si>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</si>
  <si>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</si>
  <si>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</si>
  <si>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</si>
  <si>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</si>
  <si>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</si>
  <si>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</si>
  <si>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</si>
  <si>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</si>
  <si>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</si>
  <si>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</si>
  <si>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</si>
  <si>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</si>
  <si>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</si>
  <si>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</si>
  <si>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</si>
  <si>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</si>
  <si>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</si>
  <si>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</si>
  <si>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</si>
  <si>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</si>
  <si>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</si>
  <si>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</si>
  <si>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</si>
  <si>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</si>
  <si>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</si>
  <si>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</si>
  <si>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</si>
  <si>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</si>
  <si>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</si>
  <si>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</si>
  <si>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</si>
  <si>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</si>
  <si>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</si>
  <si>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</si>
  <si>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</si>
  <si>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</si>
  <si>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</si>
  <si>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</si>
  <si>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</si>
  <si>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</si>
  <si>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</si>
  <si>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</si>
  <si>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</si>
  <si>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</si>
  <si>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</si>
  <si>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</si>
  <si>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</si>
  <si>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</si>
  <si>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</si>
  <si>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</si>
  <si>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</si>
  <si>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</si>
  <si>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</si>
  <si>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</si>
  <si>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</si>
  <si>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</si>
  <si>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</si>
  <si>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</si>
  <si>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</si>
  <si>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</si>
  <si>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</si>
  <si>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</si>
  <si>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</si>
  <si>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</si>
  <si>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</si>
  <si>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</si>
  <si>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</si>
  <si>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</si>
  <si>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</si>
  <si>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</si>
  <si>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</si>
  <si>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</si>
  <si>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</si>
  <si>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</si>
  <si>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</si>
  <si>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</si>
  <si>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</si>
  <si>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</si>
  <si>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</si>
  <si>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</si>
  <si>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</si>
  <si>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</si>
  <si>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</si>
  <si>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</si>
  <si>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</si>
  <si>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</si>
  <si>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</si>
  <si>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</si>
  <si>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</si>
  <si>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</si>
  <si>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</si>
  <si>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</si>
  <si>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</si>
  <si>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</si>
  <si>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</si>
  <si>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</si>
  <si>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</si>
  <si>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</si>
  <si>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</si>
  <si>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</si>
  <si>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</si>
  <si>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</si>
  <si>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</si>
  <si>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</si>
  <si>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</si>
  <si>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</si>
  <si>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</si>
  <si>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</si>
  <si>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</si>
  <si>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</si>
  <si>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</si>
  <si>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</si>
  <si>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</si>
  <si>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</si>
  <si>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</si>
  <si>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</si>
  <si>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</si>
  <si>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</si>
  <si>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</si>
  <si>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</si>
  <si>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</si>
  <si>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</si>
  <si>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</si>
  <si>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</si>
  <si>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</si>
  <si>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</si>
  <si>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</si>
  <si>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</si>
  <si>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</si>
  <si>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</si>
  <si>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</si>
  <si>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</si>
  <si>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</si>
  <si>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</si>
  <si>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</si>
  <si>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</si>
  <si>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</si>
  <si>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</si>
  <si>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</si>
  <si>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</si>
  <si>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</si>
  <si>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</si>
  <si>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</si>
  <si>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</si>
  <si>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</si>
  <si>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</si>
  <si>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</si>
  <si>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</si>
  <si>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</si>
  <si>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</si>
  <si>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</si>
  <si>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</si>
  <si>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</si>
  <si>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</si>
  <si>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</si>
  <si>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</si>
  <si>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</si>
  <si>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</si>
  <si>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</si>
  <si>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</si>
  <si>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</si>
  <si>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</si>
  <si>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</si>
  <si>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</si>
  <si>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</si>
  <si>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</si>
  <si>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</si>
  <si>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</si>
  <si>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</si>
  <si>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</si>
  <si>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</si>
  <si>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</si>
  <si>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</si>
  <si>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</si>
  <si>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</si>
  <si>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</si>
  <si>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</si>
  <si>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</si>
  <si>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</si>
  <si>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</si>
  <si>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</si>
  <si>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</si>
  <si>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</si>
  <si>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</si>
  <si>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</si>
  <si>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</si>
  <si>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</si>
  <si>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</si>
  <si>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</si>
  <si>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</si>
  <si>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</si>
  <si>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</si>
  <si>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</si>
  <si>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</si>
  <si>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</si>
  <si>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</si>
  <si>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</si>
  <si>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</si>
  <si>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</si>
  <si>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</si>
  <si>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</si>
  <si>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</si>
  <si>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</si>
  <si>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</si>
  <si>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</si>
  <si>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</si>
  <si>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</si>
  <si>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</si>
  <si>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</si>
  <si>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</si>
  <si>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</si>
  <si>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</si>
  <si>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</si>
  <si>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</si>
  <si>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</si>
  <si>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</si>
  <si>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</si>
  <si>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</si>
  <si>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</si>
  <si>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</si>
  <si>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</si>
  <si>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</si>
  <si>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</si>
  <si>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</si>
  <si>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</si>
  <si>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</si>
  <si>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</si>
  <si>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</si>
  <si>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</si>
  <si>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</si>
  <si>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</si>
  <si>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</si>
  <si>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</si>
  <si>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</si>
  <si>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</si>
  <si>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</si>
  <si>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</si>
  <si>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</si>
  <si>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</si>
  <si>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</si>
  <si>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</si>
  <si>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</si>
  <si>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</si>
  <si>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</si>
  <si>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</si>
  <si>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</si>
  <si>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</si>
  <si>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</si>
  <si>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</si>
  <si>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</si>
  <si>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</si>
  <si>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</si>
  <si>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</si>
  <si>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</si>
  <si>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</si>
  <si>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</si>
  <si>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</si>
  <si>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</si>
  <si>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</si>
  <si>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</si>
  <si>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</si>
  <si>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</si>
  <si>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</si>
  <si>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</si>
  <si>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</si>
  <si>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</si>
  <si>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</si>
  <si>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</si>
  <si>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</si>
  <si>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</si>
  <si>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</si>
  <si>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</si>
  <si>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</si>
  <si>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</si>
  <si>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</si>
  <si>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</si>
  <si>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</si>
  <si>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</si>
  <si>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</si>
  <si>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</si>
  <si>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</si>
  <si>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</si>
  <si>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</si>
  <si>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</si>
  <si>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</si>
  <si>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</si>
  <si>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</si>
  <si>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</si>
  <si>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</si>
  <si>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</si>
  <si>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</si>
  <si>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</si>
  <si>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</si>
  <si>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</si>
  <si>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</si>
  <si>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</si>
  <si>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</si>
  <si>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</si>
  <si>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</si>
  <si>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</si>
  <si>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</si>
  <si>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</si>
  <si>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</si>
  <si>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</si>
  <si>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</si>
  <si>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</si>
  <si>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</si>
  <si>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</si>
  <si>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</si>
  <si>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</si>
  <si>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</si>
  <si>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</si>
  <si>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</si>
  <si>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</si>
  <si>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</si>
  <si>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</si>
  <si>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</si>
  <si>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</si>
  <si>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</si>
  <si>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</si>
  <si>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</si>
  <si>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</si>
  <si>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</si>
  <si>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</si>
  <si>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</si>
  <si>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</si>
  <si>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</si>
  <si>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</si>
  <si>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</si>
  <si>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</si>
  <si>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</si>
  <si>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</si>
  <si>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</si>
  <si>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</si>
  <si>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</si>
  <si>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</si>
  <si>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</si>
  <si>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</si>
  <si>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</si>
  <si>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</si>
  <si>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</si>
  <si>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</si>
  <si>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</si>
  <si>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</si>
  <si>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</si>
  <si>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</si>
  <si>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</si>
  <si>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</si>
  <si>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</si>
  <si>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</si>
  <si>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</si>
  <si>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</si>
  <si>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</si>
  <si>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</si>
  <si>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</si>
  <si>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</si>
  <si>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</si>
  <si>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</si>
  <si>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</si>
  <si>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</si>
  <si>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</si>
  <si>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</si>
  <si>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</si>
  <si>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</si>
  <si>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</si>
  <si>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</si>
  <si>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</si>
  <si>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</si>
  <si>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</si>
  <si>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</si>
  <si>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</si>
  <si>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</si>
  <si>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</si>
  <si>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</si>
  <si>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</si>
  <si>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</si>
  <si>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</si>
  <si>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</si>
  <si>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</si>
  <si>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</si>
  <si>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</si>
  <si>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</si>
  <si>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</si>
  <si>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</si>
  <si>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</si>
  <si>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</si>
  <si>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</si>
  <si>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</si>
  <si>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</si>
  <si>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</si>
  <si>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</si>
  <si>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</si>
  <si>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</si>
  <si>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</si>
  <si>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</si>
  <si>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</si>
  <si>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</si>
  <si>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</si>
  <si>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</si>
  <si>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</si>
  <si>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</si>
  <si>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</si>
  <si>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</si>
  <si>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</si>
  <si>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</si>
  <si>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</si>
  <si>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</si>
  <si>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</si>
  <si>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</si>
  <si>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</si>
  <si>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</si>
  <si>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</si>
  <si>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</si>
  <si>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</si>
  <si>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</si>
  <si>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</si>
  <si>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</si>
  <si>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</si>
  <si>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</si>
  <si>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</si>
  <si>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</si>
  <si>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</si>
  <si>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</si>
  <si>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</si>
  <si>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</si>
  <si>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</si>
  <si>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</si>
  <si>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</si>
  <si>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</si>
  <si>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</si>
  <si>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</si>
  <si>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</si>
  <si>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</si>
  <si>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</si>
  <si>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</si>
  <si>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</si>
  <si>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</si>
  <si>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</si>
  <si>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</si>
  <si>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</si>
  <si>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</si>
  <si>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</si>
  <si>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</si>
  <si>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</si>
  <si>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</si>
  <si>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</si>
  <si>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</si>
  <si>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</si>
  <si>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</si>
  <si>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</si>
  <si>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</si>
  <si>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</si>
  <si>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</si>
  <si>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</si>
  <si>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</si>
  <si>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</si>
  <si>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</si>
  <si>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</si>
  <si>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</si>
  <si>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</si>
  <si>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</si>
  <si>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</si>
  <si>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</si>
  <si>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</si>
  <si>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</si>
  <si>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</si>
  <si>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</si>
  <si>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</si>
  <si>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</si>
  <si>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</si>
  <si>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</si>
  <si>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</si>
  <si>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</si>
  <si>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</si>
  <si>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</si>
  <si>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</si>
  <si>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</si>
  <si>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</si>
  <si>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</si>
  <si>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</si>
  <si>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</si>
  <si>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</si>
  <si>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</si>
  <si>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</si>
  <si>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</si>
  <si>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</si>
  <si>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</si>
  <si>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</si>
  <si>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</si>
  <si>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</si>
  <si>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</si>
  <si>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</si>
  <si>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</si>
  <si>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</si>
  <si>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</si>
  <si>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</si>
  <si>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</si>
  <si>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</si>
  <si>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</si>
  <si>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</si>
  <si>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</si>
  <si>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</si>
  <si>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</si>
  <si>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</si>
  <si>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</si>
  <si>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</si>
  <si>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</si>
  <si>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</si>
  <si>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</si>
  <si>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</si>
  <si>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</si>
  <si>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</si>
  <si>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</si>
  <si>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</si>
  <si>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</si>
  <si>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</si>
  <si>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</si>
  <si>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</si>
  <si>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</si>
  <si>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</si>
  <si>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</si>
  <si>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</si>
  <si>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</si>
  <si>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</si>
  <si>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</si>
  <si>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</si>
  <si>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</si>
  <si>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</si>
  <si>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</si>
  <si>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</si>
  <si>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</si>
  <si>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</si>
  <si>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</si>
  <si>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</si>
  <si>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</si>
  <si>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</si>
  <si>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</si>
  <si>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</si>
  <si>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</si>
  <si>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</si>
  <si>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</si>
  <si>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</si>
  <si>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</si>
  <si>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</si>
  <si>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</si>
  <si>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</si>
  <si>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</si>
  <si>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</si>
  <si>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</si>
  <si>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</si>
  <si>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</si>
  <si>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</si>
  <si>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</si>
  <si>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</si>
  <si>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</si>
  <si>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</si>
  <si>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</si>
  <si>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</si>
  <si>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</si>
  <si>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</si>
  <si>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</si>
  <si>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</si>
  <si>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</si>
  <si>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</si>
  <si>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</si>
  <si>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</si>
  <si>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</si>
  <si>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</si>
  <si>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</si>
  <si>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</si>
  <si>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</si>
  <si>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</si>
  <si>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</si>
  <si>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</si>
  <si>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</si>
  <si>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</si>
  <si>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</si>
  <si>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</si>
  <si>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</si>
  <si>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</si>
  <si>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</si>
  <si>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</si>
  <si>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</si>
  <si>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</si>
  <si>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</si>
  <si>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</si>
  <si>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</si>
  <si>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</si>
  <si>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</si>
  <si>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</si>
  <si>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</si>
  <si>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</si>
  <si>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</si>
  <si>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</si>
  <si>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</si>
  <si>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</si>
  <si>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</si>
  <si>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</si>
  <si>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</si>
  <si>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</si>
  <si>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</si>
  <si>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</si>
  <si>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</si>
  <si>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</si>
  <si>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</si>
  <si>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</si>
  <si>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</si>
  <si>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</si>
  <si>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</si>
  <si>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</si>
  <si>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</si>
  <si>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</si>
  <si>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</si>
  <si>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</si>
  <si>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</si>
  <si>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</si>
  <si>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</si>
  <si>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</si>
  <si>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</si>
  <si>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</si>
  <si>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</si>
  <si>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</si>
  <si>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</si>
  <si>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</si>
  <si>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</si>
  <si>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</si>
  <si>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</si>
  <si>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</si>
  <si>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</si>
  <si>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</si>
  <si>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</si>
  <si>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</si>
  <si>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</si>
  <si>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</si>
  <si>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</si>
  <si>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</si>
  <si>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</si>
  <si>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</si>
  <si>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</si>
  <si>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</si>
  <si>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</si>
  <si>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</si>
  <si>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</si>
  <si>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</si>
  <si>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</si>
  <si>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</si>
  <si>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</si>
  <si>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</si>
  <si>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</si>
  <si>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</si>
  <si>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</si>
  <si>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</si>
  <si>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</si>
  <si>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</si>
  <si>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</si>
  <si>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</si>
  <si>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</si>
  <si>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</si>
  <si>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</si>
  <si>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</si>
  <si>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</si>
  <si>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</si>
  <si>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</si>
  <si>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</si>
  <si>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</si>
  <si>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</si>
  <si>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</si>
  <si>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</si>
  <si>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</si>
  <si>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</si>
  <si>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</si>
  <si>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</si>
  <si>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</si>
  <si>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</si>
  <si>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</si>
  <si>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</si>
  <si>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</si>
  <si>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</si>
  <si>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</si>
  <si>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</si>
  <si>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</si>
  <si>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</si>
  <si>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</si>
  <si>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</si>
  <si>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</si>
  <si>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</si>
  <si>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</si>
  <si>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</si>
  <si>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</si>
  <si>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</si>
  <si>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</si>
  <si>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</si>
  <si>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</si>
  <si>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</si>
  <si>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</si>
  <si>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</si>
  <si>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</si>
  <si>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</si>
  <si>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</si>
  <si>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</si>
  <si>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</si>
  <si>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</si>
  <si>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</si>
  <si>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</si>
  <si>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</si>
  <si>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</si>
  <si>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</si>
  <si>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</si>
  <si>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</si>
  <si>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</si>
  <si>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</si>
  <si>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</si>
  <si>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</si>
  <si>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</si>
  <si>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</si>
  <si>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</si>
  <si>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</si>
  <si>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</si>
  <si>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</si>
  <si>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</si>
  <si>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</si>
  <si>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</si>
  <si>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</si>
  <si>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</si>
  <si>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</si>
  <si>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</si>
  <si>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</si>
  <si>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</si>
  <si>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</si>
  <si>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</si>
  <si>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</si>
  <si>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</si>
  <si>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</si>
  <si>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</si>
  <si>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</si>
  <si>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</si>
  <si>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</si>
  <si>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</si>
  <si>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</si>
  <si>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</si>
  <si>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</si>
  <si>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</si>
  <si>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</si>
  <si>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</si>
  <si>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</si>
  <si>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</si>
  <si>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</si>
  <si>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</si>
  <si>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</si>
  <si>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</si>
  <si>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</si>
  <si>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</si>
  <si>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</si>
  <si>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</si>
  <si>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</si>
  <si>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</si>
  <si>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</si>
  <si>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</si>
  <si>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</si>
  <si>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</si>
  <si>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</si>
  <si>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</si>
  <si>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</si>
  <si>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</si>
  <si>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</si>
  <si>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</si>
  <si>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</si>
  <si>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</si>
  <si>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</si>
  <si>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</si>
  <si>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</si>
  <si>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</si>
  <si>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</si>
  <si>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</si>
  <si>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</si>
  <si>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</si>
  <si>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</si>
  <si>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</si>
  <si>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</si>
  <si>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</si>
  <si>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</si>
  <si>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</si>
  <si>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</si>
  <si>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</si>
  <si>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</si>
  <si>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</si>
  <si>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</si>
  <si>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</si>
  <si>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</si>
  <si>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</si>
  <si>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</si>
  <si>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</si>
  <si>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</si>
  <si>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</si>
  <si>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</si>
  <si>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</si>
  <si>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</si>
  <si>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</si>
  <si>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</si>
  <si>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</si>
  <si>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</si>
  <si>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</si>
  <si>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</si>
  <si>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</si>
  <si>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</si>
  <si>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</si>
  <si>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</si>
  <si>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</si>
  <si>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</si>
  <si>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</si>
  <si>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</si>
  <si>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</si>
  <si>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</si>
  <si>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</si>
  <si>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</si>
  <si>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</si>
  <si>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</si>
  <si>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</si>
  <si>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</si>
  <si>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</si>
  <si>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</si>
  <si>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</si>
  <si>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</si>
  <si>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</si>
  <si>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</si>
  <si>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</si>
  <si>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</si>
  <si>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</si>
  <si>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</si>
  <si>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</si>
  <si>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</si>
  <si>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</si>
  <si>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</si>
  <si>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</si>
  <si>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</si>
  <si>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</si>
  <si>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</si>
  <si>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</si>
  <si>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</si>
  <si>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</si>
  <si>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</si>
  <si>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</si>
  <si>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</si>
  <si>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</si>
  <si>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</si>
  <si>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</si>
  <si>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</si>
  <si>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</si>
  <si>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</si>
  <si>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</si>
  <si>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</si>
  <si>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</si>
  <si>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</si>
  <si>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</si>
  <si>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</si>
  <si>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</si>
  <si>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</si>
  <si>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</si>
  <si>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</si>
  <si>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</si>
  <si>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</si>
  <si>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</si>
  <si>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</si>
  <si>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</si>
  <si>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</si>
  <si>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</si>
  <si>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</si>
  <si>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</si>
  <si>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</si>
  <si>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</si>
  <si>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</si>
  <si>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</si>
  <si>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</si>
  <si>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</si>
  <si>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</si>
  <si>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</si>
  <si>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</si>
  <si>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</si>
  <si>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</si>
  <si>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</si>
  <si>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</si>
  <si>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</si>
  <si>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</si>
  <si>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</si>
  <si>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</si>
  <si>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</si>
  <si>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</si>
  <si>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</si>
  <si>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</si>
  <si>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</si>
  <si>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</si>
  <si>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</si>
  <si>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</si>
  <si>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</si>
  <si>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</si>
  <si>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</si>
  <si>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</si>
  <si>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</si>
  <si>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</si>
  <si>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</si>
  <si>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</si>
  <si>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</si>
  <si>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</si>
  <si>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</si>
  <si>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</si>
  <si>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</si>
  <si>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</si>
  <si>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</si>
  <si>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</si>
  <si>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</si>
  <si>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</si>
  <si>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</si>
  <si>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</si>
  <si>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</si>
  <si>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</si>
  <si>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</si>
  <si>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</si>
  <si>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</si>
  <si>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</si>
  <si>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</si>
  <si>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</si>
  <si>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</si>
  <si>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</si>
  <si>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</si>
  <si>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</si>
  <si>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</si>
  <si>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</si>
  <si>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</si>
  <si>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</si>
  <si>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</si>
  <si>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</si>
  <si>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</si>
  <si>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</si>
  <si>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</si>
  <si>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</si>
  <si>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</si>
  <si>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</si>
  <si>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</si>
  <si>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</si>
  <si>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</si>
  <si>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</si>
  <si>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</si>
  <si>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</si>
  <si>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</si>
  <si>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</si>
  <si>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</si>
  <si>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</si>
  <si>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</si>
  <si>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</si>
  <si>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</si>
  <si>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</si>
  <si>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</si>
  <si>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</si>
  <si>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</si>
  <si>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</si>
  <si>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</si>
  <si>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</si>
  <si>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</si>
  <si>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</si>
  <si>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</si>
  <si>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</si>
  <si>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</si>
  <si>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</si>
  <si>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</si>
  <si>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</si>
  <si>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</si>
  <si>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</si>
  <si>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</si>
  <si>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</si>
  <si>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</si>
  <si>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</si>
  <si>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</si>
  <si>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</si>
  <si>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</si>
  <si>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</si>
  <si>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</si>
  <si>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</si>
  <si>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</si>
  <si>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</si>
  <si>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</si>
  <si>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</si>
  <si>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</si>
  <si>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</si>
  <si>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</si>
  <si>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</si>
  <si>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</si>
  <si>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</si>
  <si>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</si>
  <si>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</si>
  <si>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</si>
  <si>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</si>
  <si>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</si>
  <si>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</si>
  <si>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</si>
  <si>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</si>
  <si>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</si>
  <si>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</si>
  <si>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</si>
  <si>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</si>
  <si>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</si>
  <si>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</si>
  <si>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</si>
  <si>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</si>
  <si>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</si>
  <si>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</si>
  <si>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</si>
  <si>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</si>
  <si>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</si>
  <si>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</si>
  <si>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</si>
  <si>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</si>
  <si>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</si>
  <si>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</si>
  <si>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</si>
  <si>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</si>
  <si>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</si>
  <si>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</si>
  <si>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</si>
  <si>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</si>
  <si>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</si>
  <si>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</si>
  <si>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</si>
  <si>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</si>
  <si>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</si>
  <si>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</si>
  <si>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</si>
  <si>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</si>
  <si>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</si>
  <si>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</si>
  <si>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</si>
  <si>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</si>
  <si>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</si>
  <si>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</si>
  <si>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</si>
  <si>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</si>
  <si>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</si>
  <si>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</si>
  <si>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</si>
  <si>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</si>
  <si>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</si>
  <si>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</si>
  <si>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</si>
  <si>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</si>
  <si>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</si>
  <si>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</si>
  <si>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</si>
  <si>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</si>
  <si>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</si>
  <si>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</si>
  <si>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</si>
  <si>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</si>
  <si>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</si>
  <si>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</si>
  <si>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</si>
  <si>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</si>
  <si>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</si>
  <si>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</si>
  <si>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</si>
  <si>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</si>
  <si>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</si>
  <si>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</si>
  <si>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</si>
  <si>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</si>
  <si>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</si>
  <si>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</si>
  <si>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</si>
  <si>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</si>
  <si>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</si>
  <si>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</si>
  <si>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</si>
  <si>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</si>
  <si>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</si>
  <si>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</si>
  <si>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</si>
  <si>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</si>
  <si>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</si>
  <si>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</si>
  <si>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</si>
  <si>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</si>
  <si>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</si>
  <si>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</si>
  <si>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</si>
  <si>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</si>
  <si>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</si>
  <si>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</si>
  <si>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</si>
  <si>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</si>
  <si>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</si>
  <si>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</si>
  <si>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</si>
  <si>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</si>
  <si>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</si>
  <si>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</si>
  <si>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</si>
  <si>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</si>
  <si>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</si>
  <si>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</si>
  <si>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</si>
  <si>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</si>
  <si>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</si>
  <si>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</si>
  <si>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</si>
  <si>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</si>
  <si>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</si>
  <si>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</si>
  <si>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</si>
  <si>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</si>
  <si>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</si>
  <si>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</si>
  <si>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</si>
  <si>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</si>
  <si>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</si>
  <si>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</si>
  <si>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</si>
  <si>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</si>
  <si>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</si>
  <si>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</si>
  <si>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</si>
  <si>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</si>
  <si>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</si>
  <si>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</si>
  <si>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</si>
  <si>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</si>
  <si>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</si>
  <si>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</si>
  <si>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</si>
  <si>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</si>
  <si>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</si>
  <si>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</si>
  <si>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</si>
  <si>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</si>
  <si>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</si>
  <si>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</si>
  <si>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</si>
  <si>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</si>
  <si>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</si>
  <si>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</si>
  <si>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</si>
  <si>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</si>
  <si>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</si>
  <si>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</si>
  <si>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</si>
  <si>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</si>
  <si>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</si>
  <si>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</si>
  <si>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</si>
  <si>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</si>
  <si>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</si>
  <si>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</si>
  <si>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</si>
  <si>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</si>
  <si>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</si>
  <si>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</si>
  <si>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</si>
  <si>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</si>
  <si>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</si>
  <si>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</si>
  <si>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</si>
  <si>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</si>
  <si>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</si>
  <si>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</si>
  <si>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</si>
  <si>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</si>
  <si>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</si>
  <si>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</si>
  <si>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</si>
  <si>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</si>
  <si>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</si>
  <si>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</si>
  <si>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</si>
  <si>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</si>
  <si>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</si>
  <si>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</si>
  <si>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</si>
  <si>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</si>
  <si>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</si>
  <si>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</si>
  <si>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</si>
  <si>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</si>
  <si>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</si>
  <si>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</si>
  <si>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</si>
  <si>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</si>
  <si>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</si>
  <si>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</si>
  <si>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</si>
  <si>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</si>
  <si>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</si>
  <si>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</si>
  <si>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</si>
  <si>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</si>
  <si>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</si>
  <si>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</si>
  <si>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</si>
  <si>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</si>
  <si>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</si>
  <si>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</si>
  <si>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</si>
  <si>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</si>
  <si>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</si>
  <si>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</si>
  <si>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</si>
  <si>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</si>
  <si>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</si>
  <si>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</si>
  <si>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</si>
  <si>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</si>
  <si>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</si>
  <si>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</si>
  <si>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</si>
  <si>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</si>
  <si>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</si>
  <si>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</si>
  <si>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</si>
  <si>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</si>
  <si>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</si>
  <si>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</si>
  <si>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</si>
  <si>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</si>
  <si>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</si>
  <si>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</si>
  <si>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</si>
  <si>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</si>
  <si>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</si>
  <si>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</si>
  <si>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</si>
  <si>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</si>
  <si>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</si>
  <si>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</si>
  <si>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</si>
  <si>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</si>
  <si>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</si>
  <si>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</si>
  <si>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</si>
  <si>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</si>
  <si>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</si>
  <si>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</si>
  <si>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</si>
  <si>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</si>
  <si>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</si>
  <si>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</si>
  <si>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</si>
  <si>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</si>
  <si>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</si>
  <si>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</si>
  <si>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</si>
  <si>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</si>
  <si>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</si>
  <si>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</si>
  <si>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</si>
  <si>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</si>
  <si>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</si>
  <si>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</si>
  <si>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</si>
  <si>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</si>
  <si>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</si>
  <si>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</si>
  <si>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</si>
  <si>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</si>
  <si>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</si>
  <si>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</si>
  <si>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</si>
  <si>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</si>
  <si>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</si>
  <si>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</si>
  <si>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</si>
  <si>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</si>
  <si>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</si>
  <si>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</si>
  <si>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</si>
  <si>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</si>
  <si>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</si>
  <si>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</si>
  <si>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</si>
  <si>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</si>
  <si>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</si>
  <si>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</si>
  <si>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</si>
  <si>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</si>
  <si>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</si>
  <si>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</si>
  <si>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</si>
  <si>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</si>
  <si>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</si>
  <si>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</si>
  <si>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</si>
  <si>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</si>
  <si>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</si>
  <si>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</si>
  <si>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</si>
  <si>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</si>
  <si>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</si>
  <si>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</si>
  <si>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</si>
  <si>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</si>
  <si>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</si>
  <si>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</si>
  <si>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</si>
  <si>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</si>
  <si>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</si>
  <si>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</si>
  <si>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</si>
  <si>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</si>
  <si>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</si>
  <si>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</si>
  <si>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</si>
  <si>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</si>
  <si>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</si>
  <si>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</si>
  <si>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</si>
  <si>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</si>
  <si>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</si>
  <si>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</si>
  <si>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</si>
  <si>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</si>
  <si>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</si>
  <si>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</si>
  <si>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</si>
  <si>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</si>
  <si>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</si>
  <si>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</si>
  <si>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</si>
  <si>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</si>
  <si>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</si>
  <si>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</si>
  <si>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</si>
  <si>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</si>
  <si>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</si>
  <si>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</si>
  <si>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</si>
  <si>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</si>
  <si>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</si>
  <si>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</si>
  <si>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</si>
  <si>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</si>
  <si>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</si>
  <si>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</si>
  <si>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</si>
  <si>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</si>
  <si>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</si>
  <si>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</si>
  <si>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</si>
  <si>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</si>
  <si>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</si>
  <si>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</si>
  <si>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</si>
  <si>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</si>
  <si>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</si>
  <si>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</si>
  <si>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</si>
  <si>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</si>
  <si>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</si>
  <si>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</si>
  <si>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</si>
  <si>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</si>
  <si>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</si>
  <si>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</si>
  <si>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</si>
  <si>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</si>
  <si>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</si>
  <si>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</si>
  <si>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</si>
  <si>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</si>
  <si>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</si>
  <si>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</si>
  <si>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</si>
  <si>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</si>
  <si>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</si>
  <si>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</si>
  <si>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</si>
  <si>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</si>
  <si>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</si>
  <si>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</si>
  <si>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</si>
  <si>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</si>
  <si>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</si>
  <si>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</si>
  <si>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</si>
  <si>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</si>
  <si>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</si>
  <si>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</si>
  <si>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</si>
  <si>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</si>
  <si>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</si>
  <si>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</si>
  <si>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</si>
  <si>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</si>
  <si>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</si>
  <si>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</si>
  <si>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</si>
  <si>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</si>
  <si>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</si>
  <si>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</si>
  <si>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</si>
  <si>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</si>
  <si>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</si>
  <si>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</si>
  <si>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</si>
  <si>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</si>
  <si>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</si>
  <si>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</si>
  <si>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</si>
  <si>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</si>
  <si>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</si>
  <si>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</si>
  <si>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</si>
  <si>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</si>
  <si>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</si>
  <si>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</si>
  <si>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</si>
  <si>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</si>
  <si>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</si>
  <si>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</si>
  <si>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</si>
  <si>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</si>
  <si>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</si>
  <si>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</si>
  <si>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</si>
  <si>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</si>
  <si>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</si>
  <si>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</si>
  <si>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</si>
  <si>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</si>
  <si>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</si>
  <si>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</si>
  <si>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</si>
  <si>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</si>
  <si>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</si>
  <si>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</si>
  <si>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</si>
  <si>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</si>
  <si>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</si>
  <si>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</si>
  <si>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</si>
  <si>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</si>
  <si>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</si>
  <si>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</si>
  <si>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</si>
  <si>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</si>
  <si>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</si>
  <si>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</si>
  <si>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</si>
  <si>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</si>
  <si>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</si>
  <si>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</si>
  <si>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</si>
  <si>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</si>
  <si>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</si>
  <si>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</si>
  <si>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</si>
  <si>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</si>
  <si>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</si>
  <si>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</si>
  <si>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</si>
  <si>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</si>
  <si>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</si>
  <si>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</si>
  <si>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</si>
  <si>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</si>
  <si>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</si>
  <si>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</si>
  <si>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</si>
  <si>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</si>
  <si>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</si>
  <si>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</si>
  <si>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</si>
  <si>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</si>
  <si>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</si>
  <si>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</si>
  <si>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</si>
  <si>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</si>
  <si>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</si>
  <si>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</si>
  <si>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</si>
  <si>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</si>
  <si>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</si>
  <si>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</si>
  <si>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</si>
  <si>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</si>
  <si>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</si>
  <si>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</si>
  <si>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</si>
  <si>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</si>
  <si>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</si>
  <si>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</si>
  <si>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</si>
  <si>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</si>
  <si>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</si>
  <si>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</si>
  <si>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</si>
  <si>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</si>
  <si>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</si>
  <si>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</si>
  <si>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</si>
  <si>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</si>
  <si>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</si>
  <si>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</si>
  <si>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</si>
  <si>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</si>
  <si>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</si>
  <si>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</si>
  <si>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</si>
  <si>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</si>
  <si>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</si>
  <si>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</si>
  <si>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</si>
  <si>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</si>
  <si>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</si>
  <si>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</si>
  <si>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</si>
  <si>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</si>
  <si>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</si>
  <si>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</si>
  <si>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</si>
  <si>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</si>
  <si>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</si>
  <si>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</si>
  <si>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</si>
  <si>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</si>
  <si>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</si>
  <si>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</si>
  <si>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</si>
  <si>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</si>
  <si>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</si>
  <si>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</si>
  <si>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</si>
  <si>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</si>
  <si>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</si>
  <si>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</si>
  <si>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</si>
  <si>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</si>
  <si>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</si>
  <si>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</si>
  <si>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</si>
  <si>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</si>
  <si>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</si>
  <si>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</si>
  <si>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</si>
  <si>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</si>
  <si>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</si>
  <si>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</si>
  <si>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</si>
  <si>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</si>
  <si>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</si>
  <si>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</si>
  <si>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</si>
  <si>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</si>
  <si>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</si>
  <si>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</si>
  <si>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</si>
  <si>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</si>
  <si>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</si>
  <si>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</si>
  <si>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</si>
  <si>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</si>
  <si>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</si>
  <si>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</si>
  <si>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</si>
  <si>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</si>
  <si>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</si>
  <si>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</si>
  <si>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</si>
  <si>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</si>
  <si>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</si>
  <si>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</si>
  <si>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</si>
  <si>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</si>
  <si>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</si>
  <si>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</si>
  <si>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</si>
  <si>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</si>
  <si>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</si>
  <si>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</si>
  <si>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</si>
  <si>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</si>
  <si>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</si>
  <si>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</si>
  <si>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</si>
  <si>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</si>
  <si>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</si>
  <si>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</si>
  <si>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</si>
  <si>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</si>
  <si>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</si>
  <si>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</si>
  <si>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</si>
  <si>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</si>
  <si>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</si>
  <si>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</si>
  <si>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</si>
  <si>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</si>
  <si>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</si>
  <si>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</si>
  <si>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</si>
  <si>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</si>
  <si>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</si>
  <si>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</si>
  <si>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</si>
  <si>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</si>
  <si>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</si>
  <si>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</si>
  <si>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</si>
  <si>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</si>
  <si>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</si>
  <si>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</si>
  <si>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</si>
  <si>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</si>
  <si>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</si>
  <si>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</si>
  <si>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</si>
  <si>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</si>
  <si>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</si>
  <si>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</si>
  <si>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</si>
  <si>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</si>
  <si>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</si>
  <si>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</si>
  <si>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</si>
  <si>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</si>
  <si>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</si>
  <si>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</si>
  <si>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</si>
  <si>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</si>
  <si>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</si>
  <si>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</si>
  <si>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</si>
  <si>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</si>
  <si>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</si>
  <si>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</si>
  <si>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</si>
  <si>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</si>
  <si>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</si>
  <si>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</si>
  <si>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</si>
  <si>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</si>
  <si>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</si>
  <si>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</si>
  <si>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</si>
  <si>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</si>
  <si>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</si>
  <si>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</si>
  <si>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</si>
  <si>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</si>
  <si>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</si>
  <si>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</si>
  <si>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</si>
  <si>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</si>
  <si>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</si>
  <si>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</si>
  <si>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</si>
  <si>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</si>
  <si>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</si>
  <si>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</si>
  <si>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</si>
  <si>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</si>
  <si>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</si>
  <si>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</si>
  <si>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</si>
  <si>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</si>
  <si>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</si>
  <si>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</si>
  <si>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</si>
  <si>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</si>
  <si>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</si>
  <si>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</si>
  <si>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</si>
  <si>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</si>
  <si>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</si>
  <si>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</si>
  <si>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</si>
  <si>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</si>
  <si>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</si>
  <si>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</si>
  <si>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</si>
  <si>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</si>
  <si>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</si>
  <si>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</si>
  <si>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</si>
  <si>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</si>
  <si>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</si>
  <si>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</si>
  <si>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</si>
  <si>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</si>
  <si>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</si>
  <si>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</si>
  <si>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</si>
  <si>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</si>
  <si>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</si>
  <si>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</si>
  <si>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</si>
  <si>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</si>
  <si>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</si>
  <si>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</si>
  <si>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</si>
  <si>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</si>
  <si>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</si>
  <si>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</si>
  <si>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</si>
  <si>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</si>
  <si>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</si>
  <si>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</si>
  <si>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</si>
  <si>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</si>
  <si>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</si>
  <si>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</si>
  <si>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</si>
  <si>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</si>
  <si>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</si>
  <si>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</si>
  <si>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</si>
  <si>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</si>
  <si>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</si>
  <si>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</si>
  <si>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</si>
  <si>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</si>
  <si>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</si>
  <si>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</si>
  <si>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</si>
  <si>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</si>
  <si>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</si>
  <si>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</si>
  <si>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</si>
  <si>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</si>
  <si>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</si>
  <si>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</si>
  <si>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</si>
  <si>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</si>
  <si>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</si>
  <si>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</si>
  <si>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</si>
  <si>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</si>
  <si>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</si>
  <si>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</si>
  <si>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</si>
  <si>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</si>
  <si>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</si>
  <si>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</si>
  <si>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</si>
  <si>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</si>
  <si>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</si>
  <si>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</si>
  <si>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</si>
  <si>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</si>
  <si>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</si>
  <si>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</si>
  <si>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</si>
  <si>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</si>
  <si>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</si>
  <si>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</si>
  <si>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</si>
  <si>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</si>
  <si>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</si>
  <si>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</si>
  <si>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</si>
  <si>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</si>
  <si>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</si>
  <si>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</si>
  <si>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</si>
  <si>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</si>
  <si>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</si>
  <si>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</si>
  <si>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</si>
  <si>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</si>
  <si>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</si>
  <si>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</si>
  <si>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</si>
  <si>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</si>
  <si>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</si>
  <si>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</si>
  <si>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</si>
  <si>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</si>
  <si>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</si>
  <si>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</si>
  <si>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</si>
  <si>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</si>
  <si>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</si>
  <si>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</si>
  <si>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</si>
  <si>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</si>
  <si>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</si>
  <si>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</si>
  <si>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</si>
  <si>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</si>
  <si>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</si>
  <si>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</si>
  <si>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</si>
  <si>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</si>
  <si>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</si>
  <si>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</si>
  <si>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</si>
  <si>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</si>
  <si>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</si>
  <si>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</si>
  <si>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</si>
  <si>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</si>
  <si>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</si>
  <si>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</si>
  <si>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</si>
  <si>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</si>
  <si>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</si>
  <si>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</si>
  <si>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</si>
  <si>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</si>
  <si>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</si>
  <si>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</si>
  <si>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</si>
  <si>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</si>
  <si>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</si>
  <si>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</si>
  <si>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</si>
  <si>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</si>
  <si>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</si>
  <si>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</si>
  <si>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</si>
  <si>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</si>
  <si>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</si>
  <si>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</si>
  <si>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</si>
  <si>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</si>
  <si>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</si>
  <si>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</si>
  <si>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</si>
  <si>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</si>
  <si>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</si>
  <si>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</si>
  <si>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</si>
  <si>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</si>
  <si>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</si>
  <si>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</si>
  <si>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</si>
  <si>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</si>
  <si>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</si>
  <si>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</si>
  <si>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</si>
  <si>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</si>
  <si>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</si>
  <si>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</si>
  <si>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</si>
  <si>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</si>
  <si>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</si>
  <si>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</si>
  <si>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</si>
  <si>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</si>
  <si>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</si>
  <si>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</si>
  <si>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</si>
  <si>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</si>
  <si>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</si>
  <si>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</si>
  <si>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</si>
  <si>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</si>
  <si>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</si>
  <si>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</si>
  <si>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</si>
  <si>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</si>
  <si>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</si>
  <si>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</si>
  <si>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</si>
  <si>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</si>
  <si>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</si>
  <si>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</si>
  <si>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</si>
  <si>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</si>
  <si>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</si>
  <si>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</si>
  <si>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</si>
  <si>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</si>
  <si>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</si>
  <si>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</si>
  <si>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</si>
  <si>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</si>
  <si>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</si>
  <si>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</si>
  <si>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</si>
  <si>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</si>
  <si>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</si>
  <si>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</si>
  <si>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</si>
  <si>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</si>
  <si>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</si>
  <si>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</si>
  <si>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</si>
  <si>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</si>
  <si>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</si>
  <si>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</si>
  <si>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</si>
  <si>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</si>
  <si>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</si>
  <si>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</si>
  <si>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</si>
  <si>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</si>
  <si>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</si>
  <si>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</si>
  <si>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</si>
  <si>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</si>
  <si>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</si>
  <si>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</si>
  <si>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</si>
  <si>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</si>
  <si>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</si>
  <si>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</si>
  <si>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</si>
  <si>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</si>
  <si>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</si>
  <si>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</si>
  <si>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</si>
  <si>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</si>
  <si>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</si>
  <si>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</si>
  <si>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</si>
  <si>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</si>
  <si>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</si>
  <si>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</si>
  <si>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</si>
  <si>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</si>
  <si>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</si>
  <si>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</si>
  <si>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</si>
  <si>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</si>
  <si>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</si>
  <si>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</si>
  <si>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</si>
  <si>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</si>
  <si>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</si>
  <si>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</si>
  <si>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</si>
  <si>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</si>
  <si>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</si>
  <si>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</si>
  <si>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</si>
  <si>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</si>
  <si>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</si>
  <si>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</si>
  <si>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</si>
  <si>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</si>
  <si>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</si>
  <si>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</si>
  <si>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</si>
  <si>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</si>
  <si>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</si>
  <si>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</si>
  <si>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</si>
  <si>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</si>
  <si>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</si>
  <si>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</si>
  <si>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</si>
  <si>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</si>
  <si>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</si>
  <si>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</si>
  <si>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</si>
  <si>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</si>
  <si>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</si>
  <si>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</si>
  <si>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</si>
  <si>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</si>
  <si>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</si>
  <si>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</si>
  <si>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</si>
  <si>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</si>
  <si>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</si>
  <si>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</si>
  <si>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</si>
  <si>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</si>
  <si>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</si>
  <si>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</si>
  <si>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</si>
  <si>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</si>
  <si>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</si>
  <si>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</si>
  <si>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</si>
  <si>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</si>
  <si>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</si>
  <si>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</si>
  <si>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</si>
  <si>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</si>
  <si>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</si>
  <si>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</si>
  <si>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</si>
  <si>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</si>
  <si>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</si>
  <si>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</si>
  <si>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</si>
  <si>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</si>
  <si>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</si>
  <si>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</si>
  <si>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</si>
  <si>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</si>
  <si>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</si>
  <si>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</si>
  <si>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</si>
  <si>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</si>
  <si>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</si>
  <si>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</si>
  <si>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</si>
  <si>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</si>
  <si>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</si>
  <si>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</si>
  <si>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</si>
  <si>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</si>
  <si>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</si>
  <si>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</si>
  <si>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</si>
  <si>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</si>
  <si>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</si>
  <si>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</si>
  <si>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</si>
  <si>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</si>
  <si>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</si>
  <si>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</si>
  <si>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</si>
  <si>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</si>
  <si>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</si>
  <si>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</si>
  <si>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</si>
  <si>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</si>
  <si>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</si>
  <si>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</si>
  <si>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</si>
  <si>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</si>
  <si>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</si>
  <si>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</si>
  <si>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</si>
  <si>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</si>
  <si>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</si>
  <si>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</si>
  <si>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</si>
  <si>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</si>
  <si>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</si>
  <si>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</si>
  <si>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</si>
  <si>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</si>
  <si>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</si>
  <si>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</si>
  <si>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</si>
  <si>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</si>
  <si>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</si>
  <si>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</si>
  <si>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</si>
  <si>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</si>
  <si>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</si>
  <si>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</si>
  <si>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</si>
  <si>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</si>
  <si>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</si>
  <si>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</si>
  <si>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</si>
  <si>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</si>
  <si>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</si>
  <si>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</si>
  <si>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</si>
  <si>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</si>
  <si>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</si>
  <si>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</si>
  <si>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</si>
  <si>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</si>
  <si>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</si>
  <si>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</si>
  <si>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</si>
  <si>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</si>
  <si>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</si>
  <si>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</si>
  <si>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</si>
  <si>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</si>
  <si>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</si>
  <si>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</si>
  <si>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</si>
  <si>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</si>
  <si>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</si>
  <si>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</si>
  <si>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</si>
  <si>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</si>
  <si>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</si>
  <si>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</si>
  <si>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</si>
  <si>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</si>
  <si>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</si>
  <si>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</si>
  <si>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</si>
  <si>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</si>
  <si>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</si>
  <si>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</si>
  <si>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</si>
  <si>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</si>
  <si>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</si>
  <si>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</si>
  <si>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</si>
  <si>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</si>
  <si>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</si>
  <si>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</si>
  <si>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</si>
  <si>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</si>
  <si>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</si>
  <si>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</si>
  <si>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</si>
  <si>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</si>
  <si>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</si>
  <si>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</si>
  <si>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</si>
  <si>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</si>
  <si>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</si>
  <si>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</si>
  <si>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</si>
  <si>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</si>
  <si>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</si>
  <si>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</si>
  <si>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</si>
  <si>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</si>
  <si>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</si>
  <si>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</si>
  <si>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</si>
  <si>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</si>
  <si>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</si>
  <si>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</si>
  <si>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</si>
  <si>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</si>
  <si>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</si>
  <si>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</si>
  <si>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</si>
  <si>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</si>
  <si>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</si>
  <si>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</si>
  <si>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</si>
  <si>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</si>
  <si>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</si>
  <si>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</si>
  <si>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</si>
  <si>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</si>
  <si>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</si>
  <si>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</si>
  <si>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</si>
  <si>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</si>
  <si>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</si>
  <si>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</si>
  <si>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</si>
  <si>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</si>
  <si>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</si>
  <si>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</si>
  <si>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</si>
  <si>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</si>
  <si>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</si>
  <si>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</si>
  <si>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</si>
  <si>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</si>
  <si>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</si>
  <si>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</si>
  <si>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</si>
  <si>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</si>
  <si>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</si>
  <si>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</si>
  <si>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</si>
  <si>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</si>
  <si>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</si>
  <si>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</si>
  <si>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</si>
  <si>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</si>
  <si>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</si>
  <si>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</si>
  <si>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</si>
  <si>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</si>
  <si>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</si>
  <si>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</si>
  <si>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</si>
  <si>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</si>
  <si>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</si>
  <si>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</si>
  <si>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</si>
  <si>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</si>
  <si>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</si>
  <si>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</si>
  <si>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</si>
  <si>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</si>
  <si>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</si>
  <si>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</si>
  <si>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</si>
  <si>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</si>
  <si>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</si>
  <si>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</si>
  <si>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</si>
  <si>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</si>
  <si>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</si>
  <si>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</si>
  <si>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</si>
  <si>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</si>
  <si>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</si>
  <si>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</si>
  <si>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</si>
  <si>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</si>
  <si>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</si>
  <si>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</si>
  <si>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</si>
  <si>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</si>
  <si>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</si>
  <si>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</si>
  <si>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</si>
  <si>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</si>
  <si>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</si>
  <si>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</si>
  <si>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</si>
  <si>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</si>
  <si>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</si>
  <si>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</si>
  <si>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</si>
  <si>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</si>
  <si>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</si>
  <si>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</si>
  <si>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</si>
  <si>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</si>
  <si>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</si>
  <si>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</si>
  <si>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</si>
  <si>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</si>
  <si>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</si>
  <si>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</si>
  <si>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</si>
  <si>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</si>
  <si>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</si>
  <si>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</si>
  <si>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</si>
  <si>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</si>
  <si>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</si>
  <si>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</si>
  <si>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</si>
  <si>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</si>
  <si>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</si>
  <si>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</si>
  <si>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</si>
  <si>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</si>
  <si>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</si>
  <si>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</si>
  <si>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</si>
  <si>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</si>
  <si>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</si>
  <si>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</si>
  <si>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</si>
  <si>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</si>
  <si>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</si>
  <si>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</si>
  <si>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</si>
  <si>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</si>
  <si>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</si>
  <si>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</si>
  <si>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</si>
  <si>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</si>
  <si>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</si>
  <si>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</si>
  <si>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</si>
  <si>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</si>
  <si>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</si>
  <si>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</si>
  <si>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</si>
  <si>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</si>
  <si>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</si>
  <si>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</si>
  <si>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</si>
  <si>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</si>
  <si>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</si>
  <si>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</si>
  <si>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</si>
  <si>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</si>
  <si>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</si>
  <si>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</si>
  <si>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</si>
  <si>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</si>
  <si>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</si>
  <si>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</si>
  <si>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</si>
  <si>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</si>
  <si>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</si>
  <si>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</si>
  <si>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</si>
  <si>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</si>
  <si>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</si>
  <si>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</si>
  <si>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</si>
  <si>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</si>
  <si>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</si>
  <si>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</si>
  <si>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</si>
  <si>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</si>
  <si>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</si>
  <si>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</si>
  <si>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</si>
  <si>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</si>
  <si>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</si>
  <si>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</si>
  <si>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</si>
  <si>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</si>
  <si>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</si>
  <si>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</si>
  <si>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</si>
  <si>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</si>
  <si>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</si>
  <si>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</si>
  <si>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</si>
  <si>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</si>
  <si>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</si>
  <si>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</si>
  <si>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</si>
  <si>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</si>
  <si>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</si>
  <si>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</si>
  <si>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</si>
  <si>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</si>
  <si>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</si>
  <si>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</si>
  <si>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</si>
  <si>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</si>
  <si>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</si>
  <si>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</si>
  <si>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</si>
  <si>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</si>
  <si>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</si>
  <si>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</si>
  <si>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</si>
  <si>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</si>
  <si>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</si>
  <si>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</si>
  <si>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</si>
  <si>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</si>
  <si>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</si>
  <si>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</si>
  <si>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</si>
  <si>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</si>
  <si>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</si>
  <si>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</si>
  <si>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</si>
  <si>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</si>
  <si>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</si>
  <si>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</si>
  <si>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</si>
  <si>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</si>
  <si>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</si>
  <si>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</si>
  <si>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</si>
  <si>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</si>
  <si>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</si>
  <si>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</si>
  <si>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</si>
  <si>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</si>
  <si>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</si>
  <si>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</si>
  <si>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</si>
  <si>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</si>
  <si>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</si>
  <si>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</si>
  <si>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</si>
  <si>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</si>
  <si>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</si>
  <si>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</si>
  <si>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</si>
  <si>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</si>
  <si>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</si>
  <si>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</si>
  <si>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</si>
  <si>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</si>
  <si>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</si>
  <si>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</si>
  <si>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</si>
  <si>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</si>
  <si>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</si>
  <si>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</si>
  <si>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</si>
  <si>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</si>
  <si>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</si>
  <si>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</si>
  <si>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</si>
  <si>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</si>
  <si>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</si>
  <si>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</si>
  <si>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</si>
  <si>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</si>
  <si>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</si>
  <si>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</si>
  <si>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</si>
  <si>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</si>
  <si>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</si>
  <si>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</si>
  <si>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</si>
  <si>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</si>
  <si>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</si>
  <si>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</si>
  <si>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</si>
  <si>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</si>
  <si>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</si>
  <si>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</si>
  <si>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</si>
  <si>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</si>
  <si>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</si>
  <si>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</si>
  <si>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</si>
  <si>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</si>
  <si>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</si>
  <si>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</si>
  <si>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</si>
  <si>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</si>
  <si>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</si>
  <si>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</si>
  <si>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</si>
  <si>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</si>
  <si>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</si>
  <si>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</si>
  <si>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</si>
  <si>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</si>
  <si>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</si>
  <si>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</si>
  <si>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</si>
  <si>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</si>
  <si>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</si>
  <si>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</si>
  <si>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</si>
  <si>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</si>
  <si>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</si>
  <si>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</si>
  <si>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</si>
  <si>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</si>
  <si>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</si>
  <si>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</si>
  <si>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</si>
  <si>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</si>
  <si>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</si>
  <si>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</si>
  <si>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</si>
  <si>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</si>
  <si>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</si>
  <si>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</si>
  <si>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</si>
  <si>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</si>
  <si>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</si>
  <si>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</si>
  <si>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</si>
  <si>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</si>
  <si>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</si>
  <si>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</si>
  <si>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</si>
  <si>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</si>
  <si>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</si>
  <si>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</si>
  <si>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</si>
  <si>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</si>
  <si>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</si>
  <si>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</si>
  <si>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</si>
  <si>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</si>
  <si>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</si>
  <si>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</si>
  <si>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</si>
  <si>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</si>
  <si>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</si>
  <si>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</si>
  <si>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</si>
  <si>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</si>
  <si>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</si>
  <si>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</si>
  <si>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</si>
  <si>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</si>
  <si>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</si>
  <si>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</si>
  <si>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</si>
  <si>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</si>
  <si>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</si>
  <si>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</si>
  <si>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</si>
  <si>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</si>
  <si>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</si>
  <si>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</si>
  <si>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</si>
  <si>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</si>
  <si>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</si>
  <si>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</si>
  <si>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</si>
  <si>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</si>
  <si>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</si>
  <si>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</si>
  <si>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</si>
  <si>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</si>
  <si>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</si>
  <si>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</si>
  <si>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</si>
  <si>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</si>
  <si>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</si>
  <si>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</si>
  <si>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</si>
  <si>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</si>
  <si>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</si>
  <si>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</si>
  <si>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</si>
  <si>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</si>
  <si>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</si>
  <si>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</si>
  <si>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</si>
  <si>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</si>
  <si>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</si>
  <si>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</si>
  <si>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</si>
  <si>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</si>
  <si>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</si>
  <si>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</si>
  <si>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</si>
  <si>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</si>
  <si>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</si>
  <si>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</si>
  <si>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</si>
  <si>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</si>
  <si>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</si>
  <si>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</si>
  <si>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</si>
  <si>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</si>
  <si>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</si>
  <si>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</si>
  <si>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</si>
  <si>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</si>
  <si>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</si>
  <si>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</si>
  <si>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</si>
  <si>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</si>
  <si>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</si>
  <si>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</si>
  <si>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</si>
  <si>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</si>
  <si>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</si>
  <si>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</si>
  <si>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</si>
  <si>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</si>
  <si>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</si>
  <si>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</si>
  <si>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</si>
  <si>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</si>
  <si>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</si>
  <si>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</si>
  <si>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</si>
  <si>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</si>
  <si>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</si>
  <si>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</si>
  <si>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</si>
  <si>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</si>
  <si>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</si>
  <si>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</si>
  <si>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</si>
  <si>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</si>
  <si>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</si>
  <si>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</si>
  <si>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</si>
  <si>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</si>
  <si>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</si>
  <si>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</si>
  <si>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</si>
  <si>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</si>
  <si>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</si>
  <si>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</si>
  <si>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</si>
  <si>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</si>
  <si>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</si>
  <si>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</si>
  <si>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</si>
  <si>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</si>
  <si>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</si>
  <si>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</si>
  <si>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</si>
  <si>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</si>
  <si>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</si>
  <si>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</si>
  <si>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</si>
  <si>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</si>
  <si>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</si>
  <si>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</si>
  <si>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</si>
  <si>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</si>
  <si>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</si>
  <si>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</si>
  <si>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</si>
  <si>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</si>
  <si>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</si>
  <si>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</si>
  <si>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</si>
  <si>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</si>
  <si>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</si>
  <si>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</si>
  <si>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</si>
  <si>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</si>
  <si>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</si>
  <si>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</si>
  <si>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</si>
  <si>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</si>
  <si>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</si>
  <si>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</si>
  <si>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</si>
  <si>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</si>
  <si>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</si>
  <si>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</si>
  <si>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</si>
  <si>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</si>
  <si>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</si>
  <si>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</si>
  <si>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</si>
  <si>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</si>
  <si>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</si>
  <si>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</si>
  <si>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</si>
  <si>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</si>
  <si>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</si>
  <si>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</si>
  <si>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</si>
  <si>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</si>
  <si>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</si>
  <si>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</si>
  <si>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</si>
  <si>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</si>
  <si>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</si>
  <si>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</si>
  <si>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</si>
  <si>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</si>
  <si>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</si>
  <si>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</si>
  <si>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</si>
  <si>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</si>
  <si>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</si>
  <si>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</si>
  <si>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</si>
  <si>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</si>
  <si>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</si>
  <si>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</si>
  <si>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</si>
  <si>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</si>
  <si>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</si>
  <si>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</si>
  <si>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</si>
  <si>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</si>
  <si>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</si>
  <si>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</si>
  <si>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</si>
  <si>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</si>
  <si>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</si>
  <si>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</si>
  <si>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</si>
  <si>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</si>
  <si>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</si>
  <si>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</si>
  <si>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</si>
  <si>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</si>
  <si>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</si>
  <si>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</si>
  <si>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</si>
  <si>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</si>
  <si>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</si>
  <si>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</si>
  <si>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</si>
  <si>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</si>
  <si>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</si>
  <si>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</si>
  <si>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</si>
  <si>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</si>
  <si>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</si>
  <si>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</si>
  <si>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</si>
  <si>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</si>
  <si>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</si>
  <si>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</si>
  <si>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</si>
  <si>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</si>
  <si>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</si>
  <si>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</si>
  <si>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</si>
  <si>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</si>
  <si>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</si>
  <si>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</si>
  <si>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</si>
  <si>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</si>
  <si>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</si>
  <si>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</si>
  <si>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</si>
  <si>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</si>
  <si>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</si>
  <si>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</si>
  <si>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</si>
  <si>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</si>
  <si>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</si>
  <si>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</si>
  <si>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</si>
  <si>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</si>
  <si>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</si>
  <si>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</si>
  <si>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</si>
  <si>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</si>
  <si>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</si>
  <si>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</si>
  <si>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</si>
  <si>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</si>
  <si>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</si>
  <si>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</si>
  <si>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</si>
  <si>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</si>
  <si>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</si>
  <si>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</si>
  <si>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</si>
  <si>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</si>
  <si>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</si>
  <si>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</si>
  <si>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</si>
  <si>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</si>
  <si>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</si>
  <si>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</si>
  <si>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</si>
  <si>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</si>
  <si>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</si>
  <si>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</si>
  <si>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</si>
  <si>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</si>
  <si>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</si>
  <si>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</si>
  <si>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</si>
  <si>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</si>
  <si>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</si>
  <si>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</si>
  <si>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</si>
  <si>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</si>
  <si>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</si>
  <si>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</si>
  <si>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</si>
  <si>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</si>
  <si>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</si>
  <si>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</si>
  <si>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</si>
  <si>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</si>
  <si>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</si>
  <si>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</si>
  <si>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</si>
  <si>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</si>
  <si>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</si>
  <si>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</si>
  <si>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</si>
  <si>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</si>
  <si>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</si>
  <si>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</si>
  <si>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</si>
  <si>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</si>
  <si>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</si>
  <si>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</si>
  <si>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</si>
  <si>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</si>
  <si>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</si>
  <si>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</si>
  <si>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</si>
  <si>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</si>
  <si>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</si>
  <si>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</si>
  <si>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</si>
  <si>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</si>
  <si>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</si>
  <si>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</si>
  <si>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</si>
  <si>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</si>
  <si>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</si>
  <si>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</si>
  <si>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</si>
  <si>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</si>
  <si>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</si>
  <si>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</si>
  <si>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</si>
  <si>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</si>
  <si>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</si>
  <si>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</si>
  <si>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</si>
  <si>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</si>
  <si>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</si>
  <si>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</si>
  <si>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</si>
  <si>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</si>
  <si>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</si>
  <si>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</si>
  <si>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</si>
  <si>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</si>
  <si>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</si>
  <si>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</si>
  <si>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</si>
  <si>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</si>
  <si>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</si>
  <si>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</si>
  <si>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</si>
  <si>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</si>
  <si>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</si>
  <si>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</si>
  <si>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</si>
  <si>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</si>
  <si>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</si>
  <si>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</si>
  <si>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</si>
  <si>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</si>
  <si>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</si>
  <si>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</si>
  <si>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</si>
  <si>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</si>
  <si>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</si>
  <si>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</si>
  <si>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</si>
  <si>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</si>
  <si>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</si>
  <si>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</si>
  <si>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</si>
  <si>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</si>
  <si>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</si>
  <si>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</si>
  <si>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</si>
  <si>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</si>
  <si>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</si>
  <si>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</si>
  <si>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</si>
  <si>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</si>
  <si>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</si>
  <si>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</si>
  <si>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</si>
  <si>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</si>
  <si>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</si>
  <si>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</si>
  <si>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</si>
  <si>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</si>
  <si>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</si>
  <si>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</si>
  <si>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</si>
  <si>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</si>
  <si>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</si>
  <si>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</si>
  <si>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</si>
  <si>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</si>
  <si>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</si>
  <si>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</si>
  <si>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</si>
  <si>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</si>
  <si>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</si>
  <si>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</si>
  <si>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</si>
  <si>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</si>
  <si>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</si>
  <si>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</si>
  <si>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</si>
  <si>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</si>
  <si>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</si>
  <si>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</si>
  <si>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</si>
  <si>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</si>
  <si>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</si>
  <si>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</si>
  <si>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</si>
  <si>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</si>
  <si>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</si>
  <si>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</si>
  <si>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</si>
  <si>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</si>
  <si>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</si>
  <si>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</si>
  <si>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</si>
  <si>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</si>
  <si>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</si>
  <si>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</si>
  <si>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</si>
  <si>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</si>
  <si>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</si>
  <si>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</si>
  <si>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</si>
  <si>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</si>
  <si>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</si>
  <si>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</si>
  <si>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</si>
  <si>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</si>
  <si>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</si>
  <si>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</si>
  <si>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</si>
  <si>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</si>
  <si>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</si>
  <si>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</si>
  <si>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</si>
  <si>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</si>
  <si>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</si>
  <si>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</si>
  <si>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</si>
  <si>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</si>
  <si>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</si>
  <si>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</si>
  <si>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</si>
  <si>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</si>
  <si>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</si>
  <si>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</si>
  <si>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</si>
  <si>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</si>
  <si>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</si>
  <si>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</si>
  <si>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</si>
  <si>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</si>
  <si>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</si>
  <si>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</si>
  <si>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</si>
  <si>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</si>
  <si>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</si>
  <si>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</si>
  <si>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</si>
  <si>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</si>
  <si>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</si>
  <si>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</si>
  <si>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</si>
  <si>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</si>
  <si>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</si>
  <si>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</si>
  <si>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</si>
  <si>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</si>
  <si>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</si>
  <si>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</si>
  <si>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</si>
  <si>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</si>
  <si>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</si>
  <si>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</si>
  <si>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</si>
  <si>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</si>
  <si>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</si>
  <si>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</si>
  <si>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</si>
  <si>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</si>
  <si>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</si>
  <si>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</si>
  <si>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</si>
  <si>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</si>
  <si>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</si>
  <si>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</si>
  <si>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</si>
  <si>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</si>
  <si>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</si>
  <si>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</si>
  <si>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</si>
  <si>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</si>
  <si>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</si>
  <si>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</si>
  <si>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</si>
  <si>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</si>
  <si>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</si>
  <si>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</si>
  <si>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</si>
  <si>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</si>
  <si>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</si>
  <si>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</si>
  <si>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</si>
  <si>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</si>
  <si>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</si>
  <si>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</si>
  <si>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</si>
  <si>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</si>
  <si>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</si>
  <si>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</si>
  <si>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</si>
  <si>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</si>
  <si>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</si>
  <si>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</si>
  <si>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</si>
  <si>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</si>
  <si>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</si>
  <si>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</si>
  <si>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</si>
  <si>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</si>
  <si>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</si>
  <si>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</si>
  <si>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</si>
  <si>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</si>
  <si>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</si>
  <si>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</si>
  <si>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</si>
  <si>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</si>
  <si>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</si>
  <si>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</si>
  <si>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</si>
  <si>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</si>
  <si>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</si>
  <si>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</si>
  <si>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</si>
  <si>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</si>
  <si>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</si>
  <si>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</si>
  <si>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</si>
  <si>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</si>
  <si>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</si>
  <si>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</si>
  <si>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</si>
  <si>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</si>
  <si>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</si>
  <si>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</si>
  <si>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</si>
  <si>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</si>
  <si>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</si>
  <si>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</si>
  <si>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</si>
  <si>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</si>
  <si>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</si>
  <si>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</si>
  <si>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</si>
  <si>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</si>
  <si>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</si>
  <si>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</si>
  <si>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</si>
  <si>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</si>
  <si>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</si>
  <si>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</si>
  <si>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</si>
  <si>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</si>
  <si>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</si>
  <si>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</si>
  <si>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</si>
  <si>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</si>
  <si>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</si>
  <si>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</si>
  <si>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</si>
  <si>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</si>
  <si>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</si>
  <si>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</si>
  <si>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</si>
  <si>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</si>
  <si>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</si>
  <si>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</si>
  <si>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</si>
  <si>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</si>
  <si>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</si>
  <si>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</si>
  <si>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</si>
  <si>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</si>
  <si>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</si>
  <si>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</si>
  <si>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</si>
  <si>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</si>
  <si>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</si>
  <si>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</si>
  <si>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</si>
  <si>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</si>
  <si>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</si>
  <si>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</si>
  <si>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</si>
  <si>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</si>
  <si>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</si>
  <si>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</si>
  <si>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</si>
  <si>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</si>
  <si>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</si>
  <si>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</si>
  <si>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</si>
  <si>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</si>
  <si>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</si>
  <si>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</si>
  <si>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</si>
  <si>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</si>
  <si>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</si>
  <si>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</si>
  <si>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</si>
  <si>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</si>
  <si>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</si>
  <si>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</si>
  <si>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</si>
  <si>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</si>
  <si>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</si>
  <si>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</si>
  <si>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</si>
  <si>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</si>
  <si>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</si>
  <si>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</si>
  <si>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</si>
  <si>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</si>
  <si>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</si>
  <si>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</si>
  <si>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</si>
  <si>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</si>
  <si>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</si>
  <si>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</si>
  <si>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</si>
  <si>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</si>
  <si>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</si>
  <si>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</si>
  <si>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</si>
  <si>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</si>
  <si>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</si>
  <si>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</si>
  <si>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</si>
  <si>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</si>
  <si>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</si>
  <si>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</si>
  <si>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</si>
  <si>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</si>
  <si>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</si>
  <si>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</si>
  <si>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</si>
  <si>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</si>
  <si>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</si>
  <si>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</si>
  <si>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</si>
  <si>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</si>
  <si>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</si>
  <si>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</si>
  <si>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</si>
  <si>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</si>
  <si>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</si>
  <si>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</si>
  <si>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</si>
  <si>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</si>
  <si>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</si>
  <si>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</si>
  <si>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</si>
  <si>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</si>
  <si>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</si>
  <si>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</si>
  <si>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</si>
  <si>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</si>
  <si>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</si>
  <si>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</si>
  <si>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</si>
  <si>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</si>
  <si>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</si>
  <si>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</si>
  <si>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</si>
  <si>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</si>
  <si>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</si>
  <si>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</si>
  <si>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</si>
  <si>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</si>
  <si>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</si>
  <si>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</si>
  <si>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</si>
  <si>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</si>
  <si>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</si>
  <si>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</si>
  <si>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</si>
  <si>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</si>
  <si>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</si>
  <si>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</si>
  <si>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</si>
  <si>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</si>
  <si>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</si>
  <si>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</si>
  <si>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</si>
  <si>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</si>
  <si>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</si>
  <si>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</si>
  <si>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</si>
  <si>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</si>
  <si>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</si>
  <si>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</si>
  <si>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</si>
  <si>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</si>
  <si>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</si>
  <si>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</si>
  <si>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</si>
  <si>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</si>
  <si>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</si>
  <si>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</si>
  <si>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</si>
  <si>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</si>
  <si>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</si>
  <si>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</si>
  <si>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</si>
  <si>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</si>
  <si>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</si>
  <si>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</si>
  <si>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</si>
  <si>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</si>
  <si>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</si>
  <si>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</si>
  <si>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</si>
  <si>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</si>
  <si>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</si>
  <si>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</si>
  <si>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</si>
  <si>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</si>
  <si>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</si>
  <si>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</si>
  <si>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</si>
  <si>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</si>
  <si>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</si>
  <si>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</si>
  <si>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</si>
  <si>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</si>
  <si>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</si>
  <si>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</si>
  <si>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</si>
  <si>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</si>
  <si>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</si>
  <si>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</si>
  <si>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</si>
  <si>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</si>
  <si>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</si>
  <si>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</si>
  <si>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</si>
  <si>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</si>
  <si>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</si>
  <si>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</si>
  <si>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</si>
  <si>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</si>
  <si>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</si>
  <si>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</si>
  <si>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</si>
  <si>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</si>
  <si>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</si>
  <si>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</si>
  <si>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</si>
  <si>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</si>
  <si>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</si>
  <si>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</si>
  <si>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</si>
  <si>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</si>
  <si>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</si>
  <si>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</si>
  <si>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</si>
  <si>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</si>
  <si>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</si>
  <si>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</si>
  <si>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</si>
  <si>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</si>
  <si>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</si>
  <si>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</si>
  <si>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</si>
  <si>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</si>
  <si>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</si>
  <si>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</si>
  <si>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</si>
  <si>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</si>
  <si>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</si>
  <si>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</si>
  <si>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</si>
  <si>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</si>
  <si>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</si>
  <si>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</si>
  <si>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</si>
  <si>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</si>
  <si>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</si>
  <si>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</si>
  <si>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</si>
  <si>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</si>
  <si>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</si>
  <si>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</si>
  <si>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</si>
  <si>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</si>
  <si>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</si>
  <si>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</si>
  <si>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</si>
  <si>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</si>
  <si>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</si>
  <si>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</si>
  <si>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</si>
  <si>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</si>
  <si>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</si>
  <si>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</si>
  <si>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</si>
  <si>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</si>
  <si>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</si>
  <si>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</si>
  <si>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</si>
  <si>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</si>
  <si>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</si>
  <si>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</si>
  <si>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</si>
  <si>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</si>
  <si>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</si>
  <si>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</si>
  <si>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</si>
  <si>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</si>
  <si>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</si>
  <si>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</si>
  <si>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</si>
  <si>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</si>
  <si>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</si>
  <si>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</si>
  <si>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</si>
  <si>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</si>
  <si>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</si>
  <si>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</si>
  <si>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</si>
  <si>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</si>
  <si>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</si>
  <si>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</si>
  <si>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</si>
  <si>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</si>
  <si>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</si>
  <si>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</si>
  <si>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</si>
  <si>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</si>
  <si>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</si>
  <si>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</si>
  <si>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</si>
  <si>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</si>
  <si>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</si>
  <si>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</si>
  <si>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</si>
  <si>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</si>
  <si>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</si>
  <si>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</si>
  <si>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</si>
  <si>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</si>
  <si>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</si>
  <si>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</si>
  <si>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</si>
  <si>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</si>
  <si>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</si>
  <si>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</si>
  <si>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</si>
  <si>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</si>
  <si>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</si>
  <si>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</si>
  <si>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</si>
  <si>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</si>
  <si>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</si>
  <si>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</si>
  <si>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</si>
  <si>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</si>
  <si>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</si>
  <si>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</si>
  <si>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</si>
  <si>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</si>
  <si>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</si>
  <si>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</si>
  <si>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</si>
  <si>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</si>
  <si>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</si>
  <si>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</si>
  <si>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</si>
  <si>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</si>
  <si>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</si>
  <si>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</si>
  <si>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</si>
  <si>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</si>
  <si>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</si>
  <si>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</si>
  <si>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</si>
  <si>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</si>
  <si>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</si>
  <si>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</si>
  <si>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</si>
  <si>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</si>
  <si>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</si>
  <si>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</si>
  <si>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</si>
  <si>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</si>
  <si>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</si>
  <si>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</si>
  <si>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</si>
  <si>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</si>
  <si>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</si>
  <si>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</si>
  <si>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</si>
  <si>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</si>
  <si>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</si>
  <si>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</si>
  <si>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</si>
  <si>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</si>
  <si>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</si>
  <si>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</si>
  <si>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</si>
  <si>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</si>
  <si>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</si>
  <si>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</si>
  <si>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</si>
  <si>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</si>
  <si>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</si>
  <si>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</si>
  <si>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</si>
  <si>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</si>
  <si>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</si>
  <si>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</si>
  <si>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</si>
  <si>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</si>
  <si>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</si>
  <si>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</si>
  <si>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</si>
  <si>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</si>
  <si>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</si>
  <si>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</si>
  <si>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</si>
  <si>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</si>
  <si>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</si>
  <si>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</si>
  <si>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</si>
  <si>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</si>
  <si>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</si>
  <si>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</si>
  <si>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</si>
  <si>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</si>
  <si>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</si>
  <si>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</si>
  <si>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</si>
  <si>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</si>
  <si>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</si>
  <si>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</si>
  <si>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</si>
  <si>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</si>
  <si>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</si>
  <si>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</si>
  <si>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</si>
  <si>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</si>
  <si>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</si>
  <si>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</si>
  <si>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</si>
  <si>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</si>
  <si>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</si>
  <si>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</si>
  <si>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</si>
  <si>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</si>
  <si>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</si>
  <si>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</si>
  <si>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</si>
  <si>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</si>
  <si>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</si>
  <si>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</si>
  <si>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</si>
  <si>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</si>
  <si>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</si>
  <si>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</si>
  <si>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</si>
  <si>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</si>
  <si>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</si>
  <si>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</si>
  <si>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</si>
  <si>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</si>
  <si>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</si>
  <si>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</si>
  <si>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</si>
  <si>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</si>
  <si>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</si>
  <si>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</si>
  <si>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</si>
  <si>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</si>
  <si>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</si>
  <si>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</si>
  <si>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</si>
  <si>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</si>
  <si>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</si>
  <si>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</si>
  <si>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</si>
  <si>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</si>
  <si>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</si>
  <si>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</si>
  <si>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</si>
  <si>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</si>
  <si>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</si>
  <si>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</si>
  <si>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</si>
  <si>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</si>
  <si>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</si>
  <si>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</si>
  <si>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</si>
  <si>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</si>
  <si>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</si>
  <si>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</si>
  <si>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</si>
  <si>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</si>
  <si>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</si>
  <si>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</si>
  <si>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</si>
  <si>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</si>
  <si>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</si>
  <si>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</si>
  <si>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</si>
  <si>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</si>
  <si>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</si>
  <si>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</si>
  <si>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</si>
  <si>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</si>
  <si>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</si>
  <si>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</si>
  <si>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</si>
  <si>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</si>
  <si>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</si>
  <si>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</si>
  <si>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</si>
  <si>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</si>
  <si>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</si>
  <si>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</si>
  <si>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</si>
  <si>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</si>
  <si>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</si>
  <si>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</si>
  <si>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</si>
  <si>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</si>
  <si>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</si>
  <si>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</si>
  <si>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</si>
  <si>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</si>
  <si>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</si>
  <si>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</si>
  <si>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</si>
  <si>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</si>
  <si>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</si>
  <si>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</si>
  <si>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</si>
  <si>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</si>
  <si>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</si>
  <si>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</si>
  <si>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</si>
  <si>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</si>
  <si>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</si>
  <si>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</si>
  <si>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</si>
  <si>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</si>
  <si>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</si>
  <si>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</si>
  <si>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</si>
  <si>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</si>
  <si>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</si>
  <si>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</si>
  <si>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</si>
  <si>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</si>
  <si>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</si>
  <si>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</si>
  <si>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</si>
  <si>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</si>
  <si>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</si>
  <si>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</si>
  <si>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</si>
  <si>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</si>
  <si>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</si>
  <si>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</si>
  <si>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</si>
  <si>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</si>
  <si>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</si>
  <si>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</si>
  <si>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</si>
  <si>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</si>
  <si>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</si>
  <si>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</si>
  <si>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</si>
  <si>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</si>
  <si>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</si>
  <si>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</si>
  <si>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</si>
  <si>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</si>
  <si>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</si>
  <si>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</si>
  <si>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</si>
  <si>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</si>
  <si>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</si>
  <si>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</si>
  <si>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</si>
  <si>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</si>
  <si>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</si>
  <si>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</si>
  <si>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</si>
  <si>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</si>
  <si>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</si>
  <si>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</si>
  <si>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</si>
  <si>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</si>
  <si>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</si>
  <si>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</si>
  <si>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</si>
  <si>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</si>
  <si>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</si>
  <si>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</si>
  <si>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</si>
  <si>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</si>
  <si>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</si>
  <si>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</si>
  <si>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</si>
  <si>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</si>
  <si>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</si>
  <si>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</si>
  <si>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</si>
  <si>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</si>
  <si>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</si>
  <si>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</si>
  <si>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</si>
  <si>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</si>
  <si>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</si>
  <si>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</si>
  <si>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</si>
  <si>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</si>
  <si>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</si>
  <si>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</si>
  <si>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</si>
  <si>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</si>
  <si>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</si>
  <si>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</si>
  <si>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</si>
  <si>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</si>
  <si>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</si>
  <si>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</si>
  <si>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</si>
  <si>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</si>
  <si>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</si>
  <si>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</si>
  <si>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</si>
  <si>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</si>
  <si>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</si>
  <si>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</si>
  <si>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</si>
  <si>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</si>
  <si>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</si>
  <si>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</si>
  <si>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</si>
  <si>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</si>
  <si>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</si>
  <si>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</si>
  <si>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</si>
  <si>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</si>
  <si>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</si>
  <si>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</si>
  <si>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</si>
  <si>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</si>
  <si>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</si>
  <si>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</si>
  <si>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</si>
  <si>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</si>
  <si>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</si>
  <si>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</si>
  <si>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</si>
  <si>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</si>
  <si>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</si>
  <si>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</si>
  <si>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</si>
  <si>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</si>
  <si>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</si>
  <si>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</si>
  <si>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</si>
  <si>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</si>
  <si>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</si>
  <si>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</si>
  <si>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</si>
  <si>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</si>
  <si>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</si>
  <si>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</si>
  <si>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</si>
  <si>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</si>
  <si>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</si>
  <si>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</si>
  <si>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</si>
  <si>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</si>
  <si>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</si>
  <si>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</si>
  <si>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</si>
  <si>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</si>
  <si>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</si>
  <si>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</si>
  <si>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</si>
  <si>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</si>
  <si>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</si>
  <si>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</si>
  <si>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</si>
  <si>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</si>
  <si>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</si>
  <si>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</si>
  <si>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</si>
  <si>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</si>
  <si>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</si>
  <si>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</si>
  <si>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</si>
  <si>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</si>
  <si>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</si>
  <si>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</si>
  <si>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</si>
  <si>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</si>
  <si>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</si>
  <si>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</si>
  <si>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</si>
  <si>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</si>
  <si>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</si>
  <si>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</si>
  <si>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</si>
  <si>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</si>
  <si>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</si>
  <si>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</si>
  <si>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</si>
  <si>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</si>
  <si>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</si>
  <si>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</si>
  <si>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</si>
  <si>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</si>
  <si>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</si>
  <si>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</si>
  <si>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</si>
  <si>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</si>
  <si>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</si>
  <si>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</si>
  <si>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</si>
  <si>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</si>
  <si>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</si>
  <si>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</si>
  <si>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</si>
  <si>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</si>
  <si>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</si>
  <si>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</si>
  <si>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</si>
  <si>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</si>
  <si>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</si>
  <si>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</si>
  <si>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</si>
  <si>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</si>
  <si>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</si>
  <si>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</si>
  <si>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</si>
  <si>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</si>
  <si>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</si>
  <si>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</si>
  <si>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</si>
  <si>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</si>
  <si>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</si>
  <si>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</si>
  <si>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</si>
  <si>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</si>
  <si>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</si>
  <si>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</si>
  <si>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</si>
  <si>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</si>
  <si>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</si>
  <si>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</si>
  <si>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</si>
  <si>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</si>
  <si>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</si>
  <si>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</si>
  <si>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</si>
  <si>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</si>
  <si>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</si>
  <si>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</si>
  <si>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</si>
  <si>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</si>
  <si>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</si>
  <si>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</si>
  <si>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</si>
  <si>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</si>
  <si>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</si>
  <si>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</si>
  <si>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</si>
  <si>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</si>
  <si>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</si>
  <si>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</si>
  <si>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</si>
  <si>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</si>
  <si>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</si>
  <si>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</si>
  <si>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</si>
  <si>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</si>
  <si>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</si>
  <si>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</si>
  <si>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</si>
  <si>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</si>
  <si>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</si>
  <si>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</si>
  <si>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</si>
  <si>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</si>
  <si>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</si>
  <si>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</si>
  <si>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</si>
  <si>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</si>
  <si>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</si>
  <si>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</si>
  <si>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</si>
  <si>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</si>
  <si>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</si>
  <si>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</si>
  <si>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</si>
  <si>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</si>
  <si>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</si>
  <si>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</si>
  <si>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</si>
  <si>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</si>
  <si>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</si>
  <si>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</si>
  <si>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</si>
  <si>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</si>
  <si>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</si>
  <si>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</si>
  <si>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</si>
  <si>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</si>
  <si>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</si>
  <si>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</si>
  <si>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</si>
  <si>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</si>
  <si>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</si>
  <si>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</si>
  <si>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</si>
  <si>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</si>
  <si>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</si>
  <si>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</si>
  <si>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</si>
  <si>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</si>
  <si>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</si>
  <si>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</si>
  <si>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</si>
  <si>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</si>
  <si>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</si>
  <si>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</si>
  <si>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</si>
  <si>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</si>
  <si>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</si>
  <si>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</si>
  <si>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</si>
  <si>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</si>
  <si>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</si>
  <si>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</si>
  <si>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</si>
  <si>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</si>
  <si>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</si>
  <si>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</si>
  <si>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</si>
  <si>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</si>
  <si>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</si>
  <si>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</si>
  <si>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</si>
  <si>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</si>
  <si>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</si>
  <si>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</si>
  <si>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</si>
  <si>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</si>
  <si>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</si>
  <si>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</si>
  <si>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</si>
  <si>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</si>
  <si>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</si>
  <si>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</si>
  <si>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</si>
  <si>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</si>
  <si>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</si>
  <si>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</si>
  <si>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</si>
  <si>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</si>
  <si>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</si>
  <si>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</si>
  <si>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</si>
  <si>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</si>
  <si>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</si>
  <si>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</si>
  <si>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</si>
  <si>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</si>
  <si>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</si>
  <si>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</si>
  <si>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</si>
  <si>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</si>
  <si>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</si>
  <si>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</si>
  <si>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</si>
  <si>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</si>
  <si>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</si>
  <si>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</si>
  <si>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</si>
  <si>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</si>
  <si>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</si>
  <si>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</si>
  <si>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</si>
  <si>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</si>
  <si>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</si>
  <si>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</si>
  <si>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</si>
  <si>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</si>
  <si>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</si>
  <si>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</si>
  <si>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</si>
  <si>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</si>
  <si>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</si>
  <si>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</si>
  <si>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</si>
  <si>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</si>
  <si>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</si>
  <si>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</si>
  <si>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</si>
  <si>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</si>
  <si>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</si>
  <si>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</si>
  <si>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</si>
  <si>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</si>
  <si>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</si>
  <si>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</si>
  <si>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</si>
  <si>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</si>
  <si>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</si>
  <si>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</si>
  <si>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</si>
  <si>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</si>
  <si>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</si>
  <si>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</si>
  <si>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</si>
  <si>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</si>
  <si>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</si>
  <si>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</si>
  <si>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</si>
  <si>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</si>
  <si>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</si>
  <si>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</si>
  <si>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</si>
  <si>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</si>
  <si>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</si>
  <si>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</si>
  <si>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</si>
  <si>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</si>
  <si>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</si>
  <si>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</si>
  <si>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</si>
  <si>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</si>
  <si>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</si>
  <si>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</si>
  <si>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</si>
  <si>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</si>
  <si>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</si>
  <si>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</si>
  <si>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</si>
  <si>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</si>
  <si>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</si>
  <si>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</si>
  <si>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</si>
  <si>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</si>
  <si>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</si>
  <si>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</si>
  <si>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</si>
  <si>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</si>
  <si>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</si>
  <si>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</si>
  <si>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</si>
  <si>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</si>
  <si>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</si>
  <si>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</si>
  <si>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</si>
  <si>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</si>
  <si>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</si>
  <si>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</si>
  <si>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</si>
  <si>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</si>
  <si>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</si>
  <si>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</si>
  <si>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</si>
  <si>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</si>
  <si>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</si>
  <si>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</si>
  <si>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</si>
  <si>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</si>
  <si>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</si>
  <si>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</si>
  <si>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</si>
  <si>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</si>
  <si>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</si>
  <si>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</si>
  <si>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</si>
  <si>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</si>
  <si>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</si>
  <si>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</si>
  <si>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</si>
  <si>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</si>
  <si>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</si>
  <si>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</si>
  <si>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</si>
  <si>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</si>
  <si>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</si>
  <si>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</si>
  <si>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</si>
  <si>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</si>
  <si>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</si>
  <si>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</si>
  <si>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</si>
  <si>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</si>
  <si>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</si>
  <si>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</si>
  <si>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</si>
  <si>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</si>
  <si>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</si>
  <si>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</si>
  <si>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</si>
  <si>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</si>
  <si>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</si>
  <si>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</si>
  <si>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</si>
  <si>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</si>
  <si>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</si>
  <si>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</si>
  <si>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</si>
  <si>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</si>
  <si>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</si>
  <si>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</si>
  <si>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</si>
  <si>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</si>
  <si>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</si>
  <si>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</si>
  <si>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</si>
  <si>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</si>
  <si>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</si>
  <si>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</si>
  <si>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</si>
  <si>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</si>
  <si>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</si>
  <si>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</si>
  <si>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</si>
  <si>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</si>
  <si>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</si>
  <si>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</si>
  <si>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</si>
  <si>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</si>
  <si>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</si>
  <si>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</si>
  <si>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</si>
  <si>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</si>
  <si>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</si>
  <si>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</si>
  <si>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</si>
  <si>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</si>
  <si>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</si>
  <si>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</si>
  <si>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</si>
  <si>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</si>
  <si>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</si>
  <si>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</si>
  <si>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</si>
  <si>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</si>
  <si>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</si>
  <si>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</si>
  <si>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</si>
  <si>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</si>
  <si>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</si>
  <si>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</si>
  <si>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</si>
  <si>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</si>
  <si>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</si>
  <si>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</si>
  <si>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</si>
  <si>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</si>
  <si>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</si>
  <si>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</si>
  <si>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</si>
  <si>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</si>
  <si>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</si>
  <si>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</si>
  <si>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</si>
  <si>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</si>
  <si>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</si>
  <si>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</si>
  <si>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</si>
  <si>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</si>
  <si>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</si>
  <si>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</si>
  <si>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</si>
  <si>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</si>
  <si>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</si>
  <si>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</si>
  <si>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</si>
  <si>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</si>
  <si>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</si>
  <si>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</si>
  <si>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</si>
  <si>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</si>
  <si>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</si>
  <si>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</si>
  <si>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</si>
  <si>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</si>
  <si>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</si>
  <si>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</si>
  <si>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</si>
  <si>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</si>
  <si>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</si>
  <si>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</si>
  <si>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</si>
  <si>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</si>
  <si>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</si>
  <si>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</si>
  <si>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</si>
  <si>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</si>
  <si>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</si>
  <si>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</si>
  <si>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</si>
  <si>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</si>
  <si>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</si>
  <si>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</si>
  <si>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</si>
  <si>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</si>
  <si>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</si>
  <si>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</si>
  <si>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</si>
  <si>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</si>
  <si>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</si>
  <si>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</si>
  <si>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</si>
  <si>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</si>
  <si>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</si>
  <si>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</si>
  <si>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</si>
  <si>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</si>
  <si>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</si>
  <si>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</si>
  <si>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</si>
  <si>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</si>
  <si>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</si>
  <si>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</si>
  <si>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</si>
  <si>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</si>
  <si>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</si>
  <si>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</si>
  <si>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</si>
  <si>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</si>
  <si>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</si>
  <si>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</si>
  <si>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</si>
  <si>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</si>
  <si>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</si>
  <si>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</si>
  <si>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</si>
  <si>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</si>
  <si>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</si>
  <si>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</si>
  <si>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</si>
  <si>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</si>
  <si>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</si>
  <si>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</si>
  <si>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</si>
  <si>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</si>
  <si>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</si>
  <si>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</si>
  <si>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</si>
  <si>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</si>
  <si>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</si>
  <si>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</si>
  <si>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</si>
  <si>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</si>
  <si>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</si>
  <si>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</si>
  <si>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</si>
  <si>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</si>
  <si>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</si>
  <si>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</si>
  <si>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</si>
  <si>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</si>
  <si>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</si>
  <si>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</si>
  <si>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</si>
  <si>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</si>
  <si>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</si>
  <si>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</si>
  <si>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</si>
  <si>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</si>
  <si>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</si>
  <si>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</si>
  <si>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</si>
  <si>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</si>
  <si>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</si>
  <si>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</si>
  <si>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</si>
  <si>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</si>
  <si>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</si>
  <si>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</si>
  <si>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</si>
  <si>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</si>
  <si>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</si>
  <si>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</si>
  <si>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</si>
  <si>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</si>
  <si>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</si>
  <si>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</si>
  <si>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</si>
  <si>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</si>
  <si>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</si>
  <si>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</si>
  <si>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</si>
  <si>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</si>
  <si>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</si>
  <si>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</si>
  <si>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</si>
  <si>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</si>
  <si>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</si>
  <si>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</si>
  <si>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</si>
  <si>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</si>
  <si>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</si>
  <si>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</si>
  <si>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</si>
  <si>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</si>
  <si>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</si>
  <si>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</si>
  <si>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</si>
  <si>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</si>
  <si>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</si>
  <si>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</si>
  <si>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</si>
  <si>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</si>
  <si>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</si>
  <si>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</si>
  <si>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</si>
  <si>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</si>
  <si>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</si>
  <si>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</si>
  <si>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</si>
  <si>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</si>
  <si>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</si>
  <si>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</si>
  <si>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</si>
  <si>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</si>
  <si>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</si>
  <si>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</si>
  <si>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</si>
  <si>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</si>
  <si>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</si>
  <si>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</si>
  <si>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</si>
  <si>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</si>
  <si>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</si>
  <si>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</si>
  <si>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</si>
  <si>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</si>
  <si>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</si>
  <si>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</si>
  <si>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</si>
  <si>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</si>
  <si>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</si>
  <si>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</si>
  <si>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</si>
  <si>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</si>
  <si>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</si>
  <si>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</si>
  <si>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</si>
  <si>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</si>
  <si>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</si>
  <si>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</si>
  <si>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</si>
  <si>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</si>
  <si>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</si>
  <si>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</si>
  <si>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</si>
  <si>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</si>
  <si>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</si>
  <si>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</si>
  <si>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</si>
  <si>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</si>
  <si>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</si>
  <si>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</si>
  <si>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</si>
  <si>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</si>
  <si>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</si>
  <si>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</si>
  <si>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</si>
  <si>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</si>
  <si>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</si>
  <si>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</si>
  <si>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</si>
  <si>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</si>
  <si>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</si>
  <si>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</si>
  <si>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</si>
  <si>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</si>
  <si>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</si>
  <si>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</si>
  <si>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</si>
  <si>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</si>
  <si>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</si>
  <si>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</si>
  <si>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</si>
  <si>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</si>
  <si>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</si>
  <si>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</si>
  <si>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</si>
  <si>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</si>
  <si>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</si>
  <si>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</si>
  <si>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</si>
  <si>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</si>
  <si>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</si>
  <si>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</si>
  <si>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</si>
  <si>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</si>
  <si>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</si>
  <si>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</si>
  <si>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</si>
  <si>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</si>
  <si>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</si>
  <si>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</si>
  <si>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</si>
  <si>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</si>
  <si>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</si>
  <si>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</si>
  <si>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</si>
  <si>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</si>
  <si>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</si>
  <si>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</si>
  <si>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</si>
  <si>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</si>
  <si>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</si>
  <si>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</si>
  <si>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</si>
  <si>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</si>
  <si>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</si>
  <si>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</si>
  <si>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</si>
  <si>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</si>
  <si>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</si>
  <si>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</si>
  <si>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</si>
  <si>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</si>
  <si>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</si>
  <si>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</si>
  <si>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</si>
  <si>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</si>
  <si>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</si>
  <si>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</si>
  <si>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</si>
  <si>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</si>
  <si>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</si>
  <si>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</si>
  <si>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</si>
  <si>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</si>
  <si>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</si>
  <si>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</si>
  <si>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</si>
  <si>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</si>
  <si>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</si>
  <si>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</si>
  <si>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</si>
  <si>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</si>
  <si>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</si>
  <si>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</si>
  <si>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</si>
  <si>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</si>
  <si>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</si>
  <si>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</si>
  <si>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</si>
  <si>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</si>
  <si>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</si>
  <si>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</si>
  <si>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</si>
  <si>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</si>
  <si>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</si>
  <si>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</si>
  <si>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</si>
  <si>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</si>
  <si>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</si>
  <si>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</si>
  <si>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</si>
  <si>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</si>
  <si>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</si>
  <si>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</si>
  <si>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</si>
  <si>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</si>
  <si>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</si>
  <si>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</si>
  <si>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</si>
  <si>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</si>
  <si>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</si>
  <si>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</si>
  <si>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</si>
  <si>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</si>
  <si>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</si>
  <si>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</si>
  <si>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</si>
  <si>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</si>
  <si>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</si>
  <si>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</si>
  <si>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</si>
  <si>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</si>
  <si>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</si>
  <si>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</si>
  <si>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</si>
  <si>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</si>
  <si>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</si>
  <si>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</si>
  <si>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</si>
  <si>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</si>
  <si>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</si>
  <si>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</si>
  <si>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</si>
  <si>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</si>
  <si>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</si>
  <si>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</si>
  <si>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</si>
  <si>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</si>
  <si>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</si>
  <si>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</si>
  <si>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</si>
  <si>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</si>
  <si>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</si>
  <si>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</si>
  <si>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</si>
  <si>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</si>
  <si>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</si>
  <si>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</si>
  <si>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</si>
  <si>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</si>
  <si>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</si>
  <si>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</si>
  <si>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</si>
  <si>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</si>
  <si>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</si>
  <si>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</si>
  <si>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</si>
  <si>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</si>
  <si>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</si>
  <si>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</si>
  <si>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</si>
  <si>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</si>
  <si>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</si>
  <si>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</si>
  <si>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</si>
  <si>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</si>
  <si>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</si>
  <si>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</si>
  <si>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</si>
  <si>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</si>
  <si>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</si>
  <si>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</si>
  <si>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</si>
  <si>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</si>
  <si>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</si>
  <si>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</si>
  <si>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</si>
  <si>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</si>
  <si>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</si>
  <si>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</si>
  <si>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</si>
  <si>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</si>
  <si>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</si>
  <si>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</si>
  <si>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</si>
  <si>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</si>
  <si>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</si>
  <si>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</si>
  <si>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</si>
  <si>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</si>
  <si>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</si>
  <si>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</si>
  <si>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</si>
  <si>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</si>
  <si>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</si>
  <si>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</si>
  <si>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</si>
  <si>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</si>
  <si>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</si>
  <si>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</si>
  <si>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</si>
  <si>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</si>
  <si>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</si>
  <si>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</si>
  <si>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</si>
  <si>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</si>
  <si>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</si>
  <si>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</si>
  <si>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</si>
  <si>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</si>
  <si>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</si>
  <si>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</si>
  <si>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</si>
  <si>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</si>
  <si>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</si>
  <si>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</si>
  <si>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</si>
  <si>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</si>
  <si>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</si>
  <si>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</si>
  <si>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</si>
  <si>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</si>
  <si>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</si>
  <si>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</si>
  <si>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</si>
  <si>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</si>
  <si>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</si>
  <si>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</si>
  <si>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</si>
  <si>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</si>
  <si>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</si>
  <si>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</si>
  <si>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</si>
  <si>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</si>
  <si>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</si>
  <si>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</si>
  <si>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</si>
  <si>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</si>
  <si>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</si>
  <si>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</si>
  <si>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</si>
  <si>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</si>
  <si>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</si>
  <si>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</si>
  <si>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</si>
  <si>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</si>
  <si>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</si>
  <si>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</si>
  <si>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</si>
  <si>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</si>
  <si>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</si>
  <si>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</si>
  <si>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</si>
  <si>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</si>
  <si>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</si>
  <si>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</si>
  <si>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</si>
  <si>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</si>
  <si>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</si>
  <si>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</si>
  <si>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</si>
  <si>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</si>
  <si>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</si>
  <si>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</si>
  <si>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</si>
  <si>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</si>
  <si>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</si>
  <si>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</si>
  <si>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</si>
  <si>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</si>
  <si>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</si>
  <si>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</si>
  <si>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</si>
  <si>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</si>
  <si>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</si>
  <si>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</si>
  <si>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</si>
  <si>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</si>
  <si>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</si>
  <si>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</si>
  <si>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</si>
  <si>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</si>
  <si>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</si>
  <si>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</si>
  <si>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</si>
  <si>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</si>
  <si>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</si>
  <si>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</si>
  <si>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</si>
  <si>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</si>
  <si>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</si>
  <si>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</si>
  <si>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</si>
  <si>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</si>
  <si>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</si>
  <si>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</si>
  <si>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</si>
  <si>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</si>
  <si>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</si>
  <si>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</si>
  <si>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</si>
  <si>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</si>
  <si>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</si>
  <si>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</si>
  <si>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</si>
  <si>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</si>
  <si>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</si>
  <si>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</si>
  <si>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</si>
  <si>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</si>
  <si>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</si>
  <si>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</si>
  <si>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</si>
  <si>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</si>
  <si>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</si>
  <si>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</si>
  <si>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</si>
  <si>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</si>
  <si>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</si>
  <si>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</si>
  <si>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</si>
  <si>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</si>
  <si>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</si>
  <si>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</si>
  <si>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</si>
  <si>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</si>
  <si>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</si>
  <si>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</si>
  <si>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</si>
  <si>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</si>
  <si>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</si>
  <si>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</si>
  <si>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</si>
  <si>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</si>
  <si>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</si>
  <si>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</si>
  <si>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</si>
  <si>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</si>
  <si>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</si>
  <si>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</si>
  <si>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</si>
  <si>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</si>
  <si>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</si>
  <si>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</si>
  <si>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</si>
  <si>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</si>
  <si>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</si>
  <si>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</si>
  <si>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</si>
  <si>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</si>
  <si>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</si>
  <si>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</si>
  <si>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</si>
  <si>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</si>
  <si>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</si>
  <si>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</si>
  <si>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</si>
  <si>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</si>
  <si>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</si>
  <si>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</si>
  <si>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</si>
  <si>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</si>
  <si>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</si>
  <si>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</si>
  <si>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</si>
  <si>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</si>
  <si>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</si>
  <si>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</si>
  <si>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</si>
  <si>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</si>
  <si>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</si>
  <si>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</si>
  <si>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</si>
  <si>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</si>
  <si>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</si>
  <si>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</si>
  <si>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</si>
  <si>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</si>
  <si>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</si>
  <si>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</si>
  <si>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</si>
  <si>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</si>
  <si>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</si>
  <si>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</si>
  <si>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</si>
  <si>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</si>
  <si>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</si>
  <si>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</si>
  <si>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</si>
  <si>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</si>
  <si>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</si>
  <si>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</si>
  <si>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</si>
  <si>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</si>
  <si>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</si>
  <si>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</si>
  <si>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</si>
  <si>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</si>
  <si>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</si>
  <si>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</si>
  <si>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</si>
  <si>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</si>
  <si>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</si>
  <si>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</si>
  <si>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</si>
  <si>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</si>
  <si>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</si>
  <si>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</si>
  <si>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</si>
  <si>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</si>
  <si>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</si>
  <si>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</si>
  <si>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</si>
  <si>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</si>
  <si>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</si>
  <si>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</si>
  <si>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</si>
  <si>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</si>
  <si>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</si>
  <si>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</si>
  <si>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</si>
  <si>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</si>
  <si>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</si>
  <si>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</si>
  <si>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</si>
  <si>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</si>
  <si>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</si>
  <si>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</si>
  <si>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</si>
  <si>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</si>
  <si>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</si>
  <si>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</si>
  <si>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</si>
  <si>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</si>
  <si>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</si>
  <si>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</si>
  <si>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</si>
  <si>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</si>
  <si>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</si>
  <si>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</si>
  <si>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</si>
  <si>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</si>
  <si>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</si>
  <si>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</si>
  <si>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</si>
  <si>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</si>
  <si>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</si>
  <si>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</si>
  <si>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</si>
  <si>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</si>
  <si>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</si>
  <si>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</si>
  <si>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</si>
  <si>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</si>
  <si>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</si>
  <si>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</si>
  <si>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</si>
  <si>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</si>
  <si>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</si>
  <si>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</si>
  <si>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</si>
  <si>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</si>
  <si>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</si>
  <si>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</si>
  <si>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</si>
  <si>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</si>
  <si>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</si>
  <si>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</si>
  <si>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</si>
  <si>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</si>
  <si>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</si>
  <si>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</si>
  <si>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</si>
  <si>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</si>
  <si>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</si>
  <si>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</si>
  <si>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</si>
  <si>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</si>
  <si>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</si>
  <si>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</si>
  <si>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</si>
  <si>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</si>
  <si>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</si>
  <si>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</si>
  <si>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</si>
  <si>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</si>
  <si>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</si>
  <si>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</si>
  <si>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</si>
  <si>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</si>
  <si>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</si>
  <si>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</si>
  <si>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</si>
  <si>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</si>
  <si>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</si>
  <si>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</si>
  <si>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</si>
  <si>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</si>
  <si>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</si>
  <si>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</si>
  <si>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</si>
  <si>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</si>
  <si>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</si>
  <si>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</si>
  <si>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</si>
  <si>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</si>
  <si>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</si>
  <si>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</si>
  <si>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</si>
  <si>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</si>
  <si>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</si>
  <si>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</si>
  <si>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</si>
  <si>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</si>
  <si>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</si>
  <si>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</si>
  <si>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</si>
  <si>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</si>
  <si>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</si>
  <si>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</si>
  <si>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</si>
  <si>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</si>
  <si>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</si>
  <si>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</si>
  <si>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</si>
  <si>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</si>
  <si>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</si>
  <si>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</si>
  <si>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</si>
  <si>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</si>
  <si>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</si>
  <si>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</si>
  <si>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</si>
  <si>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</si>
  <si>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</si>
  <si>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</si>
  <si>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</si>
  <si>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</si>
  <si>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</si>
  <si>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</si>
  <si>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</si>
  <si>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</si>
  <si>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</si>
  <si>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</si>
  <si>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</si>
  <si>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</si>
  <si>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</si>
  <si>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</si>
  <si>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</si>
  <si>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</si>
  <si>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</si>
  <si>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</si>
  <si>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</si>
  <si>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</si>
  <si>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</si>
  <si>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</si>
  <si>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</si>
  <si>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</si>
  <si>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</si>
  <si>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</si>
  <si>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</si>
  <si>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</si>
  <si>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</si>
  <si>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</si>
  <si>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</si>
  <si>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</si>
  <si>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</si>
  <si>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</si>
  <si>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</si>
  <si>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</si>
  <si>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</si>
  <si>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</si>
  <si>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</si>
  <si>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</si>
  <si>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</si>
  <si>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</si>
  <si>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</si>
  <si>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</si>
  <si>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</si>
  <si>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</si>
  <si>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</si>
  <si>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</si>
  <si>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</si>
  <si>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</si>
  <si>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</si>
  <si>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</si>
  <si>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</si>
  <si>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</si>
  <si>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</si>
  <si>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</si>
  <si>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</si>
  <si>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</si>
  <si>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</si>
  <si>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</si>
  <si>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</si>
  <si>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</si>
  <si>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</si>
  <si>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</si>
  <si>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</si>
  <si>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</si>
  <si>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</si>
  <si>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</si>
  <si>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</si>
  <si>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</si>
  <si>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</si>
  <si>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</si>
  <si>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</si>
  <si>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</si>
  <si>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</si>
  <si>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</si>
  <si>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</si>
  <si>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</si>
  <si>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</si>
  <si>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</si>
  <si>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</si>
  <si>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</si>
  <si>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</si>
  <si>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</si>
  <si>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</si>
  <si>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</si>
  <si>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</si>
  <si>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</si>
  <si>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</si>
  <si>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</si>
  <si>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</si>
  <si>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</si>
  <si>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</si>
  <si>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</si>
  <si>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</si>
  <si>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</si>
  <si>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</si>
  <si>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</si>
  <si>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</si>
  <si>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</si>
  <si>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</si>
  <si>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</si>
  <si>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</si>
  <si>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</si>
  <si>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</si>
  <si>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</si>
  <si>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</si>
  <si>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</si>
  <si>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</si>
  <si>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</si>
  <si>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</si>
  <si>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</si>
  <si>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</si>
  <si>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</si>
  <si>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</si>
  <si>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</si>
  <si>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</si>
  <si>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</si>
  <si>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</si>
  <si>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</si>
  <si>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</si>
  <si>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</si>
  <si>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</si>
  <si>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</si>
  <si>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</si>
  <si>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</si>
  <si>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</si>
  <si>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</si>
  <si>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</si>
  <si>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</si>
  <si>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</si>
  <si>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</si>
  <si>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</si>
  <si>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</si>
  <si>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</si>
  <si>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</si>
  <si>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</si>
  <si>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</si>
  <si>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</si>
  <si>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</si>
  <si>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</si>
  <si>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</si>
  <si>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</si>
  <si>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</si>
  <si>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</si>
  <si>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</si>
  <si>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</si>
  <si>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</si>
  <si>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</si>
  <si>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</si>
  <si>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</si>
  <si>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</si>
  <si>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</si>
  <si>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</si>
  <si>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</si>
  <si>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</si>
  <si>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</si>
  <si>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</si>
  <si>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</si>
  <si>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</si>
  <si>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</si>
  <si>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</si>
  <si>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</si>
  <si>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</si>
  <si>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</si>
  <si>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</si>
  <si>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</si>
  <si>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</si>
  <si>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</si>
  <si>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</si>
  <si>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</si>
  <si>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</si>
  <si>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</si>
  <si>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</si>
  <si>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</si>
  <si>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</si>
  <si>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</si>
  <si>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</si>
  <si>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</si>
  <si>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</si>
  <si>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</si>
  <si>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</si>
  <si>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</si>
  <si>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</si>
  <si>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</si>
  <si>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</si>
  <si>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</si>
  <si>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</si>
  <si>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</si>
  <si>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</si>
  <si>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</si>
  <si>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</si>
  <si>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</si>
  <si>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</si>
  <si>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</si>
  <si>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</si>
  <si>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</si>
  <si>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</si>
  <si>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</si>
  <si>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</si>
  <si>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</si>
  <si>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</si>
  <si>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</si>
  <si>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</si>
  <si>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</si>
  <si>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</si>
  <si>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</si>
  <si>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</si>
  <si>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</si>
  <si>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</si>
  <si>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</si>
  <si>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</si>
  <si>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</si>
  <si>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</si>
  <si>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</si>
  <si>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</si>
  <si>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</si>
  <si>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</si>
  <si>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</si>
  <si>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</si>
  <si>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</si>
  <si>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</si>
  <si>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</si>
  <si>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</si>
  <si>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</si>
  <si>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</si>
  <si>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</si>
  <si>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</si>
  <si>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</si>
  <si>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</si>
  <si>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</si>
  <si>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</si>
  <si>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</si>
  <si>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</si>
  <si>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</si>
  <si>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</si>
  <si>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</si>
  <si>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</si>
  <si>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</si>
  <si>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</si>
  <si>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</si>
  <si>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</si>
  <si>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</si>
  <si>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</si>
  <si>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</si>
  <si>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</si>
  <si>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</si>
  <si>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</si>
  <si>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</si>
  <si>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</si>
  <si>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</si>
  <si>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</si>
  <si>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</si>
  <si>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</si>
  <si>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</si>
  <si>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</si>
  <si>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</si>
  <si>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</si>
  <si>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</si>
  <si>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</si>
  <si>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</si>
  <si>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</si>
  <si>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</si>
  <si>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</si>
  <si>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</si>
  <si>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</si>
  <si>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</si>
  <si>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</si>
  <si>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</si>
  <si>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</si>
  <si>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</si>
  <si>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</si>
  <si>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</si>
  <si>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</si>
  <si>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</si>
  <si>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</si>
  <si>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</si>
  <si>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</si>
  <si>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</si>
  <si>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</si>
  <si>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</si>
  <si>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</si>
  <si>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</si>
  <si>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</si>
  <si>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</si>
  <si>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</si>
  <si>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</si>
  <si>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</si>
  <si>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</si>
  <si>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</si>
  <si>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</si>
  <si>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</si>
  <si>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</si>
  <si>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</si>
  <si>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</si>
  <si>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</si>
  <si>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</si>
  <si>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</si>
  <si>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</si>
  <si>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</si>
  <si>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</si>
  <si>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</si>
  <si>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</si>
  <si>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</si>
  <si>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</si>
  <si>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</si>
  <si>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</si>
  <si>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</si>
  <si>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</si>
  <si>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</si>
  <si>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</si>
  <si>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</si>
  <si>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</si>
  <si>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</si>
  <si>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</si>
  <si>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</si>
  <si>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</si>
  <si>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</si>
  <si>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</si>
  <si>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</si>
  <si>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</si>
  <si>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</si>
  <si>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</si>
  <si>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</si>
  <si>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</si>
  <si>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</si>
  <si>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</si>
  <si>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</si>
  <si>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</si>
  <si>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</si>
  <si>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</si>
  <si>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</si>
  <si>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</si>
  <si>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</si>
  <si>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</si>
  <si>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</si>
  <si>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</si>
  <si>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</si>
  <si>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</si>
  <si>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</si>
  <si>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</si>
  <si>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</si>
  <si>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</si>
  <si>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</si>
  <si>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</si>
  <si>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</si>
  <si>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</si>
  <si>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</si>
  <si>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</si>
  <si>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</si>
  <si>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</si>
  <si>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</si>
  <si>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</si>
  <si>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</si>
  <si>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</si>
  <si>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</si>
  <si>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</si>
  <si>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</si>
  <si>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</si>
  <si>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</si>
  <si>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</si>
  <si>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</si>
  <si>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</si>
  <si>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</si>
  <si>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</si>
  <si>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</si>
  <si>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</si>
  <si>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</si>
  <si>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</si>
  <si>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</si>
  <si>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</si>
  <si>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</si>
  <si>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</si>
  <si>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</si>
  <si>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</si>
  <si>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</si>
  <si>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</si>
  <si>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</si>
  <si>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</si>
  <si>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</si>
  <si>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</si>
  <si>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</si>
  <si>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</si>
  <si>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</si>
  <si>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</si>
  <si>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</si>
  <si>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</si>
  <si>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</si>
  <si>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</si>
  <si>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</si>
  <si>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</si>
  <si>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</si>
  <si>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</si>
  <si>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</si>
  <si>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</si>
  <si>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</si>
  <si>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</si>
  <si>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</si>
  <si>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</si>
  <si>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</si>
  <si>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</si>
  <si>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</si>
  <si>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</si>
  <si>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</si>
  <si>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</si>
  <si>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</si>
  <si>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</si>
  <si>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</si>
  <si>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</si>
  <si>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</si>
  <si>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</si>
  <si>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</si>
  <si>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</si>
  <si>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</si>
  <si>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</si>
  <si>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</si>
  <si>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</si>
  <si>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</si>
  <si>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</si>
  <si>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</si>
  <si>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</si>
  <si>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</si>
  <si>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</si>
  <si>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</si>
  <si>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</si>
  <si>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</si>
  <si>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</si>
  <si>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</si>
  <si>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</si>
  <si>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</si>
  <si>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</si>
  <si>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</si>
  <si>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</si>
  <si>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</si>
  <si>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</si>
  <si>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</si>
  <si>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</si>
  <si>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</si>
  <si>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</si>
  <si>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</si>
  <si>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</si>
  <si>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</si>
  <si>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</si>
  <si>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</si>
  <si>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</si>
  <si>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</si>
  <si>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</si>
  <si>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</si>
  <si>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</si>
  <si>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</si>
  <si>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</si>
  <si>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</si>
  <si>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</si>
  <si>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</si>
  <si>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</si>
  <si>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</si>
  <si>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</si>
  <si>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</si>
  <si>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</si>
  <si>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</si>
  <si>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</si>
  <si>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</si>
  <si>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</si>
  <si>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</si>
  <si>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</si>
  <si>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</si>
  <si>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</si>
  <si>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</si>
  <si>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</si>
  <si>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</si>
  <si>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</si>
  <si>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</si>
  <si>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</si>
  <si>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</si>
  <si>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</si>
  <si>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</si>
  <si>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</si>
  <si>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</si>
  <si>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</si>
  <si>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</si>
  <si>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</si>
  <si>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</si>
  <si>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</si>
  <si>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</si>
  <si>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</si>
  <si>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</si>
  <si>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</si>
  <si>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</si>
  <si>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</si>
  <si>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</si>
  <si>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</si>
  <si>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</si>
  <si>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</si>
  <si>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</si>
  <si>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</si>
  <si>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</si>
  <si>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</si>
  <si>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</si>
  <si>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</si>
  <si>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</si>
  <si>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</si>
  <si>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</si>
  <si>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</si>
  <si>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</si>
  <si>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</si>
  <si>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</si>
  <si>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</si>
  <si>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</si>
  <si>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</si>
  <si>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</si>
  <si>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</si>
  <si>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</si>
  <si>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</si>
  <si>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</si>
  <si>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</si>
  <si>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</si>
  <si>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</si>
  <si>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</si>
  <si>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</si>
  <si>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</si>
  <si>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</si>
  <si>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</si>
  <si>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</si>
  <si>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</si>
  <si>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</si>
  <si>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</si>
  <si>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</si>
  <si>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</si>
  <si>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</si>
  <si>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</si>
  <si>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</si>
  <si>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</si>
  <si>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</si>
  <si>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</si>
  <si>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</si>
  <si>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</si>
  <si>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</si>
  <si>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</si>
  <si>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</si>
  <si>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</si>
  <si>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</si>
  <si>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</si>
  <si>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</si>
  <si>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</si>
  <si>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</si>
  <si>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</si>
  <si>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</si>
  <si>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</si>
  <si>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</si>
  <si>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</si>
  <si>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</si>
  <si>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</si>
  <si>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</si>
  <si>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</si>
  <si>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</si>
  <si>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</si>
  <si>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</si>
  <si>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</si>
  <si>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</si>
  <si>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</si>
  <si>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</si>
  <si>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</si>
  <si>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</si>
  <si>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</si>
  <si>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</si>
  <si>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</si>
  <si>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</si>
  <si>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</si>
  <si>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</si>
  <si>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</si>
  <si>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</si>
  <si>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</si>
  <si>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</si>
  <si>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</si>
  <si>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</si>
  <si>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</si>
  <si>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</si>
  <si>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</si>
  <si>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</si>
  <si>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</si>
  <si>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</si>
  <si>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</si>
  <si>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</si>
  <si>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</si>
  <si>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</si>
  <si>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</si>
  <si>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</si>
  <si>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</si>
  <si>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</si>
  <si>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</si>
  <si>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</si>
  <si>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</si>
  <si>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</si>
  <si>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</si>
  <si>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</si>
  <si>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</si>
  <si>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</si>
  <si>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</si>
  <si>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</si>
  <si>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</si>
  <si>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</si>
  <si>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</si>
  <si>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</si>
  <si>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</si>
  <si>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</si>
  <si>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</si>
  <si>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</si>
  <si>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</si>
  <si>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</si>
  <si>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</si>
  <si>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</si>
  <si>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</si>
  <si>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</si>
  <si>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</si>
  <si>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</si>
  <si>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</si>
  <si>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</si>
  <si>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</si>
  <si>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</si>
  <si>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</si>
  <si>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</si>
  <si>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</si>
  <si>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</si>
  <si>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</si>
  <si>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</si>
  <si>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</si>
  <si>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</si>
  <si>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</si>
  <si>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</si>
  <si>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</si>
  <si>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</si>
  <si>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</si>
  <si>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</si>
  <si>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</si>
  <si>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</si>
  <si>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</si>
  <si>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</si>
  <si>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</si>
  <si>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</si>
  <si>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</si>
  <si>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</si>
  <si>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</si>
  <si>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</si>
  <si>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</si>
  <si>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</si>
  <si>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</si>
  <si>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</si>
  <si>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</si>
  <si>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</si>
  <si>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</si>
  <si>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</si>
  <si>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</si>
  <si>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</si>
  <si>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</si>
  <si>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</si>
  <si>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</si>
  <si>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</si>
  <si>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</si>
  <si>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</si>
  <si>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</si>
  <si>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</si>
  <si>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</si>
  <si>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</si>
  <si>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</si>
  <si>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</si>
  <si>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</si>
  <si>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</si>
  <si>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</si>
  <si>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</si>
  <si>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</si>
  <si>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</si>
  <si>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</si>
  <si>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</si>
  <si>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</si>
  <si>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</si>
  <si>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</si>
  <si>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</si>
  <si>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</si>
  <si>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</si>
  <si>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</si>
  <si>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</si>
  <si>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</si>
  <si>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</si>
  <si>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</si>
  <si>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</si>
  <si>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</si>
  <si>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</si>
  <si>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</si>
  <si>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</si>
  <si>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</si>
  <si>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</si>
  <si>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</si>
  <si>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</si>
  <si>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</si>
  <si>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</si>
  <si>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</si>
  <si>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</si>
  <si>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</si>
  <si>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</si>
  <si>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</si>
  <si>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</si>
  <si>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</si>
  <si>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</si>
  <si>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</si>
  <si>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</si>
  <si>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</si>
  <si>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</si>
  <si>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</si>
  <si>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</si>
  <si>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</si>
  <si>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</si>
  <si>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</si>
  <si>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</si>
  <si>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</si>
  <si>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</si>
  <si>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</si>
  <si>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</si>
  <si>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</si>
  <si>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</si>
  <si>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</si>
  <si>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</si>
  <si>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</si>
  <si>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</si>
  <si>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</si>
  <si>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</si>
  <si>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</si>
  <si>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</si>
  <si>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</si>
  <si>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</si>
  <si>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</si>
  <si>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</si>
  <si>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</si>
  <si>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</si>
  <si>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</si>
  <si>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</si>
  <si>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</si>
  <si>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</si>
  <si>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</si>
  <si>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</si>
  <si>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</si>
  <si>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</si>
  <si>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</si>
  <si>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</si>
  <si>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</si>
  <si>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</si>
  <si>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</si>
  <si>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</si>
  <si>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</si>
  <si>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</si>
  <si>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</si>
  <si>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</si>
  <si>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</si>
  <si>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</si>
  <si>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</si>
  <si>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</si>
  <si>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</si>
  <si>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</si>
  <si>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</si>
  <si>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</si>
  <si>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</si>
  <si>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</si>
  <si>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</si>
  <si>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</si>
  <si>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</si>
  <si>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</si>
  <si>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</si>
  <si>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</si>
  <si>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</si>
  <si>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</si>
  <si>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</si>
  <si>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</si>
  <si>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</si>
  <si>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</si>
  <si>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</si>
  <si>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</si>
  <si>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</si>
  <si>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</si>
  <si>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</si>
  <si>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</si>
  <si>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</si>
  <si>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</si>
  <si>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</si>
  <si>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</si>
  <si>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</si>
  <si>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</si>
  <si>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</si>
  <si>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</si>
  <si>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</si>
  <si>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</si>
  <si>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</si>
  <si>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</si>
  <si>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</si>
  <si>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</si>
  <si>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</si>
  <si>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</si>
  <si>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</si>
  <si>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</si>
  <si>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</si>
  <si>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</si>
  <si>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</si>
  <si>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</si>
  <si>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</si>
  <si>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</si>
  <si>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</si>
  <si>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</si>
  <si>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</si>
  <si>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</si>
  <si>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</si>
  <si>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</si>
  <si>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</si>
  <si>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</si>
  <si>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</si>
  <si>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</si>
  <si>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</si>
  <si>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</si>
  <si>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</si>
  <si>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</si>
  <si>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</si>
  <si>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</si>
  <si>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</si>
  <si>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</si>
  <si>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</si>
  <si>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</si>
  <si>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</si>
  <si>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</si>
  <si>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</si>
  <si>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</si>
  <si>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</si>
  <si>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</si>
  <si>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</si>
  <si>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</si>
  <si>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</si>
  <si>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</si>
  <si>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</si>
  <si>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</si>
  <si>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</si>
  <si>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</si>
  <si>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</si>
  <si>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</si>
  <si>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</si>
  <si>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</si>
  <si>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</si>
  <si>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</si>
  <si>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</si>
  <si>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</si>
  <si>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</si>
  <si>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</si>
  <si>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</si>
  <si>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</si>
  <si>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</si>
  <si>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</si>
  <si>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</si>
  <si>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</si>
  <si>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</si>
  <si>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</si>
  <si>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</si>
  <si>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</si>
  <si>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</si>
  <si>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</si>
  <si>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</si>
  <si>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</si>
  <si>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</si>
  <si>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</si>
  <si>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</si>
  <si>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</si>
  <si>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</si>
  <si>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</si>
  <si>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</si>
  <si>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</si>
  <si>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</si>
  <si>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</si>
  <si>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</si>
  <si>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</si>
  <si>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</si>
  <si>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</si>
  <si>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</si>
  <si>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</si>
  <si>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</si>
  <si>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</si>
  <si>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</si>
  <si>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</si>
  <si>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</si>
  <si>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</si>
  <si>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</si>
  <si>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</si>
  <si>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</si>
  <si>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</si>
  <si>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</si>
  <si>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</si>
  <si>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</si>
  <si>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</si>
  <si>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</si>
  <si>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</si>
  <si>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</si>
  <si>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</si>
  <si>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</si>
  <si>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</si>
  <si>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</si>
  <si>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</si>
  <si>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</si>
  <si>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</si>
  <si>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</si>
  <si>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</si>
  <si>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</si>
  <si>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</si>
  <si>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</si>
  <si>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</si>
  <si>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</si>
  <si>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</si>
  <si>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</si>
  <si>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</si>
  <si>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</si>
  <si>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</si>
  <si>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</si>
  <si>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</si>
  <si>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</si>
  <si>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</si>
  <si>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</si>
  <si>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</si>
  <si>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</si>
  <si>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</si>
  <si>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</si>
  <si>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</si>
  <si>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</si>
  <si>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</si>
  <si>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</si>
  <si>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</si>
  <si>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</si>
  <si>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</si>
  <si>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</si>
  <si>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</si>
  <si>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</si>
  <si>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</si>
  <si>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</si>
  <si>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</si>
  <si>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</si>
  <si>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</si>
  <si>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</si>
  <si>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</si>
  <si>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</si>
  <si>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</si>
  <si>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</si>
  <si>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</si>
  <si>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</si>
  <si>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</si>
  <si>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</si>
  <si>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</si>
  <si>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</si>
  <si>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</si>
  <si>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</si>
  <si>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</si>
  <si>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</si>
  <si>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</si>
  <si>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</si>
  <si>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</si>
  <si>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</si>
  <si>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</si>
  <si>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</si>
  <si>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</si>
  <si>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</si>
  <si>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</si>
  <si>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</si>
  <si>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</si>
  <si>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</si>
  <si>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</si>
  <si>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</si>
  <si>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</si>
  <si>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</si>
  <si>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</si>
  <si>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</si>
  <si>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</si>
  <si>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</si>
  <si>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</si>
  <si>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</si>
  <si>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</si>
  <si>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</si>
  <si>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</si>
  <si>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</si>
  <si>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</si>
  <si>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</si>
  <si>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</si>
  <si>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</si>
  <si>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</si>
  <si>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</si>
  <si>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</si>
  <si>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</si>
  <si>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</si>
  <si>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</si>
  <si>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</si>
  <si>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</si>
  <si>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</si>
  <si>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</si>
  <si>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</si>
  <si>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</si>
  <si>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</si>
  <si>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</si>
  <si>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</si>
  <si>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</si>
  <si>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</si>
  <si>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</si>
  <si>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</si>
  <si>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</si>
  <si>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</si>
  <si>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</si>
  <si>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</si>
  <si>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</si>
  <si>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</si>
  <si>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</si>
  <si>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</si>
  <si>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</si>
  <si>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</si>
  <si>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</si>
  <si>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</si>
  <si>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</si>
  <si>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</si>
  <si>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</si>
  <si>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</si>
  <si>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</si>
  <si>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</si>
  <si>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</si>
  <si>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</si>
  <si>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</si>
  <si>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</si>
  <si>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</si>
  <si>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</si>
  <si>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</si>
  <si>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</si>
  <si>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</si>
  <si>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</si>
  <si>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</si>
  <si>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</si>
  <si>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</si>
  <si>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</si>
  <si>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</si>
  <si>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</si>
  <si>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</si>
  <si>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</si>
  <si>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</si>
  <si>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</si>
  <si>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</si>
  <si>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</si>
  <si>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</si>
  <si>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</si>
  <si>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</si>
  <si>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</si>
  <si>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</si>
  <si>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</si>
  <si>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</si>
  <si>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</si>
  <si>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</si>
  <si>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</si>
  <si>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</si>
  <si>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</si>
  <si>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</si>
  <si>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</si>
  <si>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</si>
  <si>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</si>
  <si>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</si>
  <si>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</si>
  <si>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</si>
  <si>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</si>
  <si>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</si>
  <si>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</si>
  <si>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</si>
  <si>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</si>
  <si>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</si>
  <si>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</si>
  <si>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</si>
  <si>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</si>
  <si>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</si>
  <si>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</si>
  <si>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</si>
  <si>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</si>
  <si>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</si>
  <si>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</si>
  <si>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</si>
  <si>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</si>
  <si>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</si>
  <si>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</si>
  <si>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</si>
  <si>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</si>
  <si>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</si>
  <si>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</si>
  <si>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</si>
  <si>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</si>
  <si>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</si>
  <si>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</si>
  <si>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</si>
  <si>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</si>
  <si>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</si>
  <si>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</si>
  <si>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</si>
  <si>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</si>
  <si>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</si>
  <si>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</si>
  <si>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</si>
  <si>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</si>
  <si>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</si>
  <si>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</si>
  <si>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</si>
  <si>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</si>
  <si>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</si>
  <si>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</si>
  <si>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</si>
  <si>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</si>
  <si>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</si>
  <si>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</si>
  <si>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</si>
  <si>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</si>
  <si>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</si>
  <si>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</si>
  <si>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</si>
  <si>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</si>
  <si>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</si>
  <si>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</si>
  <si>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</si>
  <si>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</si>
  <si>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</si>
  <si>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</si>
  <si>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</si>
  <si>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</si>
  <si>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</si>
  <si>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</si>
  <si>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</si>
  <si>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</si>
  <si>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</si>
  <si>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</si>
  <si>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</si>
  <si>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</si>
  <si>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</si>
  <si>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</si>
  <si>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</si>
  <si>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</si>
  <si>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</si>
  <si>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</si>
  <si>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</si>
  <si>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</si>
  <si>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</si>
  <si>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</si>
  <si>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</si>
  <si>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</si>
  <si>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</si>
  <si>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</si>
  <si>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</si>
  <si>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</si>
  <si>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</si>
  <si>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</si>
  <si>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</si>
  <si>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</si>
  <si>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</si>
  <si>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</si>
  <si>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</si>
  <si>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</si>
  <si>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</si>
  <si>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</si>
  <si>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</si>
  <si>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</si>
  <si>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</si>
  <si>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</si>
  <si>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</si>
  <si>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</si>
  <si>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</si>
  <si>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</si>
  <si>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</si>
  <si>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</si>
  <si>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</si>
  <si>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</si>
  <si>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</si>
  <si>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</si>
  <si>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</si>
  <si>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</si>
  <si>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</si>
  <si>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</si>
  <si>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</si>
  <si>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</si>
  <si>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</si>
  <si>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</si>
  <si>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</si>
  <si>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</si>
  <si>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</si>
  <si>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</si>
  <si>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</si>
  <si>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</si>
  <si>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</si>
  <si>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</si>
  <si>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</si>
  <si>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</si>
  <si>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</si>
  <si>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</si>
  <si>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</si>
  <si>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</si>
  <si>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</si>
  <si>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</si>
  <si>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</si>
  <si>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</si>
  <si>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</si>
  <si>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</si>
  <si>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</si>
  <si>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</si>
  <si>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</si>
  <si>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</si>
  <si>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</si>
  <si>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</si>
  <si>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</si>
  <si>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</si>
  <si>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</si>
  <si>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</si>
  <si>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</si>
  <si>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</si>
  <si>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</si>
  <si>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</si>
  <si>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</si>
  <si>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</si>
  <si>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</si>
  <si>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</si>
  <si>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</si>
  <si>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</si>
  <si>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</si>
  <si>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</si>
  <si>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</si>
  <si>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</si>
  <si>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</si>
  <si>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</si>
  <si>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</si>
  <si>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</si>
  <si>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</si>
  <si>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</si>
  <si>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</si>
  <si>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</si>
  <si>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</si>
  <si>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</si>
  <si>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</si>
  <si>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</si>
  <si>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</si>
  <si>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</si>
  <si>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</si>
  <si>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</si>
  <si>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</si>
  <si>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</si>
  <si>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</si>
  <si>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</si>
  <si>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</si>
  <si>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</si>
  <si>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</si>
  <si>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</si>
  <si>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</si>
  <si>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</si>
  <si>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</si>
  <si>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</si>
  <si>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</si>
  <si>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</si>
  <si>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</si>
  <si>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</si>
  <si>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</si>
  <si>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</si>
  <si>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</si>
  <si>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</si>
  <si>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</si>
  <si>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</si>
  <si>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</si>
  <si>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</si>
  <si>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</si>
  <si>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</si>
  <si>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</si>
  <si>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</si>
  <si>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</si>
  <si>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</si>
  <si>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</si>
  <si>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</si>
  <si>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</si>
  <si>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</si>
  <si>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</si>
  <si>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</si>
  <si>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</si>
  <si>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</si>
  <si>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</si>
  <si>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</si>
  <si>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</si>
  <si>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</si>
  <si>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</si>
  <si>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</si>
  <si>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</si>
  <si>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</si>
  <si>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</si>
  <si>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</si>
  <si>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</si>
  <si>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</si>
  <si>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</si>
  <si>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</si>
  <si>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</si>
  <si>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</si>
  <si>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</si>
  <si>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</si>
  <si>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</si>
  <si>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</si>
  <si>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</si>
  <si>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</si>
  <si>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</si>
  <si>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</si>
  <si>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</si>
  <si>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</si>
  <si>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</si>
  <si>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</si>
  <si>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</si>
  <si>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</si>
  <si>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</si>
  <si>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</si>
  <si>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</si>
  <si>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</si>
  <si>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</si>
  <si>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</si>
  <si>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</si>
  <si>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</si>
  <si>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</si>
  <si>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</si>
  <si>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</si>
  <si>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</si>
  <si>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</si>
  <si>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</si>
  <si>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</si>
  <si>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</si>
  <si>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</si>
  <si>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</si>
  <si>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</si>
  <si>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</si>
  <si>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</si>
  <si>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</si>
  <si>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</si>
  <si>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</si>
  <si>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</si>
  <si>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</si>
  <si>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</si>
  <si>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</si>
  <si>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</si>
  <si>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</si>
  <si>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</si>
  <si>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</si>
  <si>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</si>
  <si>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</si>
  <si>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</si>
  <si>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</si>
  <si>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</si>
  <si>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</si>
  <si>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</si>
  <si>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</si>
  <si>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</si>
  <si>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</si>
  <si>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</si>
  <si>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</si>
  <si>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</si>
  <si>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</si>
  <si>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</si>
  <si>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</si>
  <si>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</si>
  <si>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</si>
  <si>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</si>
  <si>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</si>
  <si>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</si>
  <si>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</si>
  <si>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</si>
  <si>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</si>
  <si>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</si>
  <si>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</si>
  <si>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</si>
  <si>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</si>
  <si>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</si>
  <si>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</si>
  <si>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</si>
  <si>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</si>
  <si>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</si>
  <si>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</si>
  <si>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</si>
  <si>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</si>
  <si>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</si>
  <si>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</si>
  <si>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</si>
  <si>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</si>
  <si>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</si>
  <si>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</si>
  <si>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</si>
  <si>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</si>
  <si>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</si>
  <si>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</si>
  <si>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</si>
  <si>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</si>
  <si>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</si>
  <si>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</si>
  <si>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</si>
  <si>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</si>
  <si>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</si>
  <si>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</si>
  <si>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</si>
  <si>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</si>
  <si>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</si>
  <si>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</si>
  <si>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</si>
  <si>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</si>
  <si>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</si>
  <si>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</si>
  <si>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</si>
  <si>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</si>
  <si>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</si>
  <si>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</si>
  <si>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</si>
  <si>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</si>
  <si>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</si>
  <si>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</si>
  <si>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</si>
  <si>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</si>
  <si>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</si>
  <si>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</si>
  <si>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</si>
  <si>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</si>
  <si>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</si>
  <si>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</si>
  <si>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</si>
  <si>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</si>
  <si>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</si>
  <si>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</si>
  <si>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</si>
  <si>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</si>
  <si>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</si>
  <si>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</si>
  <si>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</si>
  <si>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</si>
  <si>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</si>
  <si>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</si>
  <si>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</si>
  <si>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</si>
  <si>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</si>
  <si>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</si>
  <si>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</si>
  <si>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</si>
  <si>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</si>
  <si>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</si>
  <si>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</si>
  <si>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</si>
  <si>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</si>
  <si>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</si>
  <si>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</si>
  <si>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</si>
  <si>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</si>
  <si>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</si>
  <si>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</si>
  <si>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</si>
  <si>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</si>
  <si>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</si>
  <si>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</si>
  <si>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</si>
  <si>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</si>
  <si>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</si>
  <si>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</si>
  <si>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</si>
  <si>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</si>
  <si>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</si>
  <si>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</si>
  <si>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</si>
  <si>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</si>
  <si>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</si>
  <si>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</si>
  <si>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</si>
  <si>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</si>
  <si>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</si>
  <si>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</si>
  <si>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</si>
  <si>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</si>
  <si>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</si>
  <si>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</si>
  <si>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</si>
  <si>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</si>
  <si>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</si>
  <si>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</si>
  <si>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</si>
  <si>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</si>
  <si>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</si>
  <si>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</si>
  <si>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</si>
  <si>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</si>
  <si>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</si>
  <si>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</si>
  <si>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</si>
  <si>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</si>
  <si>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</si>
  <si>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</si>
  <si>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</si>
  <si>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</si>
  <si>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</si>
  <si>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</si>
  <si>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</si>
  <si>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</si>
  <si>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</si>
  <si>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</si>
  <si>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</si>
  <si>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</si>
  <si>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</si>
  <si>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</si>
  <si>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</si>
  <si>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</si>
  <si>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</si>
  <si>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</si>
  <si>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</si>
  <si>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</si>
  <si>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</si>
  <si>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</si>
  <si>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</si>
  <si>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</si>
  <si>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</si>
  <si>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</si>
  <si>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</si>
  <si>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</si>
  <si>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</si>
  <si>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</si>
  <si>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</si>
  <si>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</si>
  <si>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</si>
  <si>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</si>
  <si>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</si>
  <si>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</si>
  <si>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</si>
  <si>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</si>
  <si>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</si>
  <si>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</si>
  <si>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</si>
  <si>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</si>
  <si>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</si>
  <si>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</si>
  <si>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</si>
  <si>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</si>
  <si>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</si>
  <si>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</si>
  <si>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</si>
  <si>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</si>
  <si>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</si>
  <si>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</si>
  <si>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</si>
  <si>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</si>
  <si>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</si>
  <si>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</si>
  <si>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</si>
  <si>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</si>
  <si>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</si>
  <si>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</si>
  <si>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</si>
  <si>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</si>
  <si>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</si>
  <si>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</si>
  <si>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</si>
  <si>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</si>
  <si>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</si>
  <si>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</si>
  <si>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</si>
  <si>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</si>
  <si>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</si>
  <si>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</si>
  <si>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</si>
  <si>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</si>
  <si>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</si>
  <si>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</si>
  <si>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</si>
  <si>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</si>
  <si>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</si>
  <si>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</si>
  <si>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</si>
  <si>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</si>
  <si>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</si>
  <si>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</si>
  <si>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</si>
  <si>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</si>
  <si>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</si>
  <si>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</si>
  <si>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</si>
  <si>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</si>
  <si>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</si>
  <si>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</si>
  <si>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</si>
  <si>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</si>
  <si>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</si>
  <si>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</si>
  <si>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</si>
  <si>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</si>
  <si>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</si>
  <si>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</si>
  <si>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</si>
  <si>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</si>
  <si>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</si>
  <si>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</si>
  <si>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</si>
  <si>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</si>
  <si>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</si>
  <si>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</si>
  <si>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</si>
  <si>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</si>
  <si>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</si>
  <si>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</si>
  <si>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</si>
  <si>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</si>
  <si>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</si>
  <si>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</si>
  <si>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</si>
  <si>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</si>
  <si>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</si>
  <si>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</si>
  <si>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</si>
  <si>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</si>
  <si>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</si>
  <si>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</si>
  <si>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</si>
  <si>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</si>
  <si>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</si>
  <si>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</si>
  <si>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</si>
  <si>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</si>
  <si>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</si>
  <si>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</si>
  <si>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</si>
  <si>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</si>
  <si>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</si>
  <si>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</si>
  <si>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</si>
  <si>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</si>
  <si>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</si>
  <si>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</si>
  <si>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</si>
  <si>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</si>
  <si>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</si>
  <si>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</si>
  <si>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</si>
  <si>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</si>
  <si>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</si>
  <si>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</si>
  <si>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</si>
  <si>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</si>
  <si>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</si>
  <si>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</si>
  <si>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</si>
  <si>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</si>
  <si>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</si>
  <si>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</si>
  <si>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</si>
  <si>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</si>
  <si>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</si>
  <si>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</si>
  <si>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</si>
  <si>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</si>
  <si>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</si>
  <si>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</si>
  <si>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</si>
  <si>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</si>
  <si>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</si>
  <si>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</si>
  <si>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</si>
  <si>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</si>
  <si>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</si>
  <si>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</si>
  <si>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</si>
  <si>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</si>
  <si>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</si>
  <si>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</si>
  <si>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</si>
  <si>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</si>
  <si>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</si>
  <si>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</si>
  <si>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</si>
  <si>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</si>
  <si>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</si>
  <si>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</si>
  <si>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</si>
  <si>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</si>
  <si>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</si>
  <si>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</si>
  <si>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</si>
  <si>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</si>
  <si>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</si>
  <si>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</si>
  <si>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</si>
  <si>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</si>
  <si>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</si>
  <si>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</si>
  <si>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</si>
  <si>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</si>
  <si>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</si>
  <si>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</si>
  <si>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</si>
  <si>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</si>
  <si>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</si>
  <si>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</si>
  <si>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</si>
  <si>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</si>
  <si>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</si>
  <si>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</si>
  <si>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</si>
  <si>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</si>
  <si>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</si>
  <si>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</si>
  <si>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</si>
  <si>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</si>
  <si>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</si>
  <si>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</si>
  <si>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</si>
  <si>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</si>
  <si>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</si>
  <si>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</si>
  <si>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</si>
  <si>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</si>
  <si>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</si>
  <si>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</si>
  <si>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</si>
  <si>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</si>
  <si>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</si>
  <si>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</si>
  <si>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</si>
  <si>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</si>
  <si>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</si>
  <si>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</si>
  <si>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</si>
  <si>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</si>
  <si>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</si>
  <si>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</si>
  <si>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</si>
  <si>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</si>
  <si>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</si>
  <si>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</si>
  <si>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</si>
  <si>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</si>
  <si>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</si>
  <si>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</si>
  <si>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</si>
  <si>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</si>
  <si>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</si>
  <si>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</si>
  <si>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</si>
  <si>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</si>
  <si>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</si>
  <si>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</si>
  <si>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</si>
  <si>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</si>
  <si>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</si>
  <si>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</si>
  <si>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</si>
  <si>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</si>
  <si>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</si>
  <si>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</si>
  <si>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</si>
  <si>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</si>
  <si>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</si>
  <si>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</si>
  <si>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</si>
  <si>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</si>
  <si>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</si>
  <si>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</si>
  <si>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</si>
  <si>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</si>
  <si>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</si>
  <si>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</si>
  <si>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</si>
  <si>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</si>
  <si>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</si>
  <si>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</si>
  <si>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</si>
  <si>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</si>
  <si>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</si>
  <si>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</si>
  <si>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</si>
  <si>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</si>
  <si>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</si>
  <si>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</si>
  <si>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</si>
  <si>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</si>
  <si>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</si>
  <si>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</si>
  <si>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</si>
  <si>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</si>
  <si>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</si>
  <si>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</si>
  <si>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</si>
  <si>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</si>
  <si>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</si>
  <si>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</si>
  <si>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</si>
  <si>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</si>
  <si>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</si>
  <si>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</si>
  <si>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</si>
  <si>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</si>
  <si>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</si>
  <si>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</si>
  <si>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</si>
  <si>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</si>
  <si>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</si>
  <si>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</si>
  <si>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</si>
  <si>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</si>
  <si>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</si>
  <si>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</si>
  <si>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</si>
  <si>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</si>
  <si>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</si>
  <si>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</si>
  <si>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</si>
  <si>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</si>
  <si>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</si>
  <si>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</si>
  <si>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</si>
  <si>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</si>
  <si>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</si>
  <si>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</si>
  <si>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</si>
  <si>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</si>
  <si>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</si>
  <si>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</si>
  <si>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</si>
  <si>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</si>
  <si>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</si>
  <si>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</si>
  <si>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</si>
  <si>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</si>
  <si>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</si>
  <si>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</si>
  <si>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</si>
  <si>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</si>
  <si>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</si>
  <si>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</si>
  <si>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</si>
  <si>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</si>
  <si>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</si>
  <si>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</si>
  <si>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</si>
  <si>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</si>
  <si>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</si>
  <si>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</si>
  <si>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</si>
  <si>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</si>
  <si>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</si>
  <si>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</si>
  <si>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</si>
  <si>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</si>
  <si>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</si>
  <si>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</si>
  <si>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</si>
  <si>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</si>
  <si>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</si>
  <si>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</si>
  <si>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</si>
  <si>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</si>
  <si>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</si>
  <si>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</si>
  <si>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</si>
  <si>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</si>
  <si>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</si>
  <si>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</si>
  <si>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</si>
  <si>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</si>
  <si>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</si>
  <si>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</si>
  <si>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</si>
  <si>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</si>
  <si>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</si>
  <si>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</si>
  <si>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</si>
  <si>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</si>
  <si>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</si>
  <si>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</si>
  <si>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</si>
  <si>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</si>
  <si>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</si>
  <si>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</si>
  <si>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</si>
  <si>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</si>
  <si>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</si>
  <si>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</si>
  <si>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</si>
  <si>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</si>
  <si>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</si>
  <si>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</si>
  <si>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</si>
  <si>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</si>
  <si>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</si>
  <si>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</si>
  <si>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</si>
  <si>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</si>
  <si>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</si>
  <si>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</si>
  <si>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</si>
  <si>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</si>
  <si>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</si>
  <si>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</si>
  <si>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</si>
  <si>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</si>
  <si>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</si>
  <si>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</si>
  <si>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</si>
  <si>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</si>
  <si>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</si>
  <si>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</si>
  <si>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</si>
  <si>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</si>
  <si>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</si>
  <si>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</si>
  <si>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</si>
  <si>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</si>
  <si>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</si>
  <si>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</si>
  <si>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</si>
  <si>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</si>
  <si>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</si>
  <si>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</si>
  <si>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</si>
  <si>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</si>
  <si>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</si>
  <si>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</si>
  <si>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</si>
  <si>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</si>
  <si>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</si>
  <si>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</si>
  <si>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</si>
  <si>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</si>
  <si>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</si>
  <si>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</si>
  <si>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</si>
  <si>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</si>
  <si>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</si>
  <si>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</si>
  <si>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</si>
  <si>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</si>
  <si>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</si>
  <si>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</si>
  <si>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</si>
  <si>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</si>
  <si>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</si>
  <si>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</si>
  <si>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</si>
  <si>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</si>
  <si>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</si>
  <si>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</si>
  <si>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</si>
  <si>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</si>
  <si>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</si>
  <si>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</si>
  <si>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</si>
  <si>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</si>
  <si>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</si>
  <si>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</si>
  <si>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</si>
  <si>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</si>
  <si>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</si>
  <si>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</si>
  <si>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</si>
  <si>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</si>
  <si>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</si>
  <si>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</si>
  <si>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</si>
  <si>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</si>
  <si>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</si>
  <si>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</si>
  <si>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</si>
  <si>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</si>
  <si>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</si>
  <si>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</si>
  <si>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</si>
  <si>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</si>
  <si>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</si>
  <si>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</si>
  <si>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</si>
  <si>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</si>
  <si>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</si>
  <si>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</si>
  <si>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</si>
  <si>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</si>
  <si>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</si>
  <si>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</si>
  <si>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</si>
  <si>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</si>
  <si>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</si>
  <si>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</si>
  <si>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</si>
  <si>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</si>
  <si>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</si>
  <si>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</si>
  <si>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</si>
  <si>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</si>
  <si>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</si>
  <si>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</si>
  <si>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</si>
  <si>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</si>
  <si>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</si>
  <si>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</si>
  <si>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</si>
  <si>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</si>
  <si>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</si>
  <si>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</si>
  <si>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</si>
  <si>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</si>
  <si>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</si>
  <si>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</si>
  <si>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</si>
  <si>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</si>
  <si>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</si>
  <si>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</si>
  <si>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</si>
  <si>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</si>
  <si>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</si>
  <si>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</si>
  <si>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</si>
  <si>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</si>
  <si>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</si>
  <si>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</si>
  <si>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</si>
  <si>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</si>
  <si>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</si>
  <si>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</si>
  <si>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</si>
  <si>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</si>
  <si>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</si>
  <si>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</si>
  <si>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</si>
  <si>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</si>
  <si>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</si>
  <si>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</si>
  <si>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</si>
  <si>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</si>
  <si>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</si>
  <si>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</si>
  <si>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</si>
  <si>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</si>
  <si>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</si>
  <si>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</si>
  <si>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</si>
  <si>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</si>
  <si>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</si>
  <si>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</si>
  <si>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</si>
  <si>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</si>
  <si>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</si>
  <si>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</si>
  <si>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</si>
  <si>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</si>
  <si>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</si>
  <si>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</si>
  <si>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</si>
  <si>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</si>
  <si>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</si>
  <si>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</si>
  <si>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</si>
  <si>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</si>
  <si>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</si>
  <si>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</si>
  <si>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</si>
  <si>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</si>
  <si>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</si>
  <si>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</si>
  <si>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</si>
  <si>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</si>
  <si>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</si>
  <si>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</si>
  <si>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</si>
  <si>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</si>
  <si>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</si>
  <si>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</si>
  <si>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</si>
  <si>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</si>
  <si>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</si>
  <si>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</si>
  <si>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</si>
  <si>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</si>
  <si>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</si>
  <si>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</si>
  <si>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</si>
  <si>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</si>
  <si>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</si>
  <si>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</si>
  <si>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</si>
  <si>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</si>
  <si>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</si>
  <si>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</si>
  <si>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</si>
  <si>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</si>
  <si>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</si>
  <si>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</si>
  <si>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</si>
  <si>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</si>
  <si>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</si>
  <si>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</si>
  <si>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</si>
  <si>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</si>
  <si>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</si>
  <si>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</si>
  <si>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</si>
  <si>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</si>
  <si>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</si>
  <si>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</si>
  <si>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</si>
  <si>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</si>
  <si>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</si>
  <si>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</si>
  <si>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</si>
  <si>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</si>
  <si>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</si>
  <si>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</si>
  <si>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</si>
  <si>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</si>
  <si>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</si>
  <si>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</si>
  <si>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</si>
  <si>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</si>
  <si>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</si>
  <si>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</si>
  <si>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</si>
  <si>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</si>
  <si>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</si>
  <si>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</si>
  <si>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</si>
  <si>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</si>
  <si>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</si>
  <si>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</si>
  <si>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</si>
  <si>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</si>
  <si>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</si>
  <si>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</si>
  <si>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</si>
  <si>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</si>
  <si>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</si>
  <si>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</si>
  <si>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</si>
  <si>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</si>
  <si>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</si>
  <si>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</si>
  <si>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</si>
  <si>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</si>
  <si>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</si>
  <si>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</si>
  <si>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</si>
  <si>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</si>
  <si>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</si>
  <si>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</si>
  <si>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</si>
  <si>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</si>
  <si>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</si>
  <si>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</si>
  <si>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</si>
  <si>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</si>
  <si>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</si>
  <si>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</si>
  <si>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</si>
  <si>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</si>
  <si>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</si>
  <si>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</si>
  <si>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</si>
  <si>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</si>
  <si>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</si>
  <si>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</si>
  <si>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</si>
  <si>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</si>
  <si>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</si>
  <si>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</si>
  <si>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</si>
  <si>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</si>
  <si>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</si>
  <si>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</si>
  <si>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</si>
  <si>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</si>
  <si>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</si>
  <si>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</si>
  <si>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</si>
  <si>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</si>
  <si>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</si>
  <si>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</si>
  <si>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</si>
  <si>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</si>
  <si>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</si>
  <si>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</si>
  <si>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</si>
  <si>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</si>
  <si>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</si>
  <si>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</si>
  <si>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</si>
  <si>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</si>
  <si>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</si>
  <si>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</si>
  <si>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</si>
  <si>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</si>
  <si>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</si>
  <si>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</si>
  <si>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</si>
  <si>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</si>
  <si>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</si>
  <si>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</si>
  <si>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</si>
  <si>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</si>
  <si>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</si>
  <si>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</si>
  <si>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</si>
  <si>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</si>
  <si>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</si>
  <si>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</si>
  <si>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</si>
  <si>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</si>
  <si>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</si>
  <si>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</si>
  <si>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</si>
  <si>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</si>
  <si>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</si>
  <si>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</si>
  <si>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</si>
  <si>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</si>
  <si>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</si>
  <si>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</si>
  <si>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</si>
  <si>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</si>
  <si>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</si>
  <si>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</si>
  <si>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</si>
  <si>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</si>
  <si>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</si>
  <si>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</si>
  <si>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</si>
  <si>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</si>
  <si>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</si>
  <si>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</si>
  <si>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</si>
  <si>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</si>
  <si>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</si>
  <si>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</si>
  <si>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</si>
  <si>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</si>
  <si>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</si>
  <si>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</si>
  <si>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</si>
  <si>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</si>
  <si>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</si>
  <si>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</si>
  <si>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</si>
  <si>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</si>
  <si>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</si>
  <si>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</si>
  <si>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</si>
  <si>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</si>
  <si>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</si>
  <si>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</si>
  <si>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</si>
  <si>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</si>
  <si>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</si>
  <si>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</si>
  <si>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</si>
  <si>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</si>
  <si>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</si>
  <si>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</si>
  <si>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</si>
  <si>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</si>
  <si>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</si>
  <si>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</si>
  <si>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</si>
  <si>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</si>
  <si>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</si>
  <si>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</si>
  <si>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</si>
  <si>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</si>
  <si>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</si>
  <si>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</si>
  <si>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</si>
  <si>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</si>
  <si>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</si>
  <si>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</si>
  <si>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</si>
  <si>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</si>
  <si>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</si>
  <si>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</si>
  <si>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</si>
  <si>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</si>
  <si>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</si>
  <si>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</si>
  <si>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</si>
  <si>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</si>
  <si>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</si>
  <si>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</si>
  <si>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</si>
  <si>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</si>
  <si>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</si>
  <si>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</si>
  <si>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</si>
  <si>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</si>
  <si>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</si>
  <si>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</si>
  <si>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</si>
  <si>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</si>
  <si>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</si>
  <si>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</si>
  <si>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</si>
  <si>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</si>
  <si>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</si>
  <si>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</si>
  <si>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</si>
  <si>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</si>
  <si>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</si>
  <si>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</si>
  <si>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</si>
  <si>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</si>
  <si>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</si>
  <si>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</si>
  <si>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</si>
  <si>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</si>
  <si>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</si>
  <si>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</si>
  <si>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</si>
  <si>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</si>
  <si>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</si>
  <si>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</si>
  <si>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</si>
  <si>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</si>
  <si>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</si>
  <si>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</si>
  <si>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</si>
  <si>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</si>
  <si>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</si>
  <si>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</si>
  <si>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</si>
  <si>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</si>
  <si>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</si>
  <si>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</si>
  <si>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</si>
  <si>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</si>
  <si>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</si>
  <si>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</si>
  <si>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</si>
  <si>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</si>
  <si>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</si>
  <si>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</si>
  <si>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</si>
  <si>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</si>
  <si>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</si>
  <si>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</si>
  <si>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</si>
  <si>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</si>
  <si>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</si>
  <si>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</si>
  <si>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</si>
  <si>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</si>
  <si>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</si>
  <si>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</si>
  <si>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</si>
  <si>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</si>
  <si>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</si>
  <si>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</si>
  <si>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</si>
  <si>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</si>
  <si>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</si>
  <si>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</si>
  <si>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</si>
  <si>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</si>
  <si>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</si>
  <si>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</si>
  <si>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</si>
  <si>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</si>
  <si>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</si>
  <si>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</si>
  <si>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</si>
  <si>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</si>
  <si>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</si>
  <si>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</si>
  <si>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</si>
  <si>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</si>
  <si>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</si>
  <si>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</si>
  <si>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</si>
  <si>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</si>
  <si>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</si>
  <si>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</si>
  <si>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</si>
  <si>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</si>
  <si>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</si>
  <si>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</si>
  <si>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</si>
  <si>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</si>
  <si>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</si>
  <si>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</si>
  <si>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</si>
  <si>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</si>
  <si>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</si>
  <si>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</si>
  <si>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</si>
  <si>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</si>
  <si>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</si>
  <si>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</si>
  <si>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</si>
  <si>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</si>
  <si>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</si>
  <si>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</si>
  <si>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</si>
  <si>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</si>
  <si>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</si>
  <si>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</si>
  <si>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</si>
  <si>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</si>
  <si>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</si>
  <si>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</si>
  <si>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</si>
  <si>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</si>
  <si>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</si>
  <si>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</si>
  <si>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</si>
  <si>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</si>
  <si>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</si>
  <si>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</si>
  <si>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</si>
  <si>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</si>
  <si>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</si>
  <si>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</si>
  <si>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</si>
  <si>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</si>
  <si>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</si>
  <si>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</si>
  <si>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</si>
  <si>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</si>
  <si>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</si>
  <si>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</si>
  <si>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</si>
  <si>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</si>
  <si>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</si>
  <si>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</si>
  <si>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</si>
  <si>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</si>
  <si>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</si>
  <si>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</si>
  <si>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</si>
  <si>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</si>
  <si>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</si>
  <si>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</si>
  <si>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</si>
  <si>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</si>
  <si>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</si>
  <si>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</si>
  <si>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</si>
  <si>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</si>
  <si>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</si>
  <si>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</si>
  <si>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</si>
  <si>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</si>
  <si>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</si>
  <si>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</si>
  <si>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</si>
  <si>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</si>
  <si>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</si>
  <si>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</si>
  <si>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</si>
  <si>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</si>
  <si>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</si>
  <si>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</si>
  <si>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</si>
  <si>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</si>
  <si>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</si>
  <si>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</si>
  <si>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</si>
  <si>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</si>
  <si>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</si>
  <si>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</si>
  <si>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</si>
  <si>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</si>
  <si>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</si>
  <si>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</si>
  <si>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</si>
  <si>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</si>
  <si>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</si>
  <si>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</si>
  <si>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</si>
  <si>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</si>
  <si>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</si>
  <si>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</si>
  <si>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</si>
  <si>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</si>
  <si>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</si>
  <si>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</si>
  <si>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</si>
  <si>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</si>
  <si>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</si>
  <si>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</si>
  <si>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</si>
  <si>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</si>
  <si>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</si>
  <si>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</si>
  <si>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</si>
  <si>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</si>
  <si>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</si>
  <si>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</si>
  <si>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</si>
  <si>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</si>
  <si>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</si>
  <si>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</si>
  <si>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</si>
  <si>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</si>
  <si>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</si>
  <si>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</si>
  <si>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</si>
  <si>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</si>
  <si>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</si>
  <si>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</si>
  <si>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</si>
  <si>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</si>
  <si>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</si>
  <si>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</si>
  <si>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</si>
  <si>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</si>
  <si>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</si>
  <si>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</si>
  <si>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</si>
  <si>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</si>
  <si>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</si>
  <si>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</si>
  <si>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</si>
  <si>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</si>
  <si>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</si>
  <si>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</si>
  <si>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</si>
  <si>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</si>
  <si>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</si>
  <si>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</si>
  <si>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</si>
  <si>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</si>
  <si>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</si>
  <si>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</si>
  <si>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</si>
  <si>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</si>
  <si>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</si>
  <si>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</si>
  <si>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</si>
  <si>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</si>
  <si>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</si>
  <si>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</si>
  <si>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</si>
  <si>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</si>
  <si>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</si>
  <si>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</si>
  <si>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</si>
  <si>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</si>
  <si>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</si>
  <si>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</si>
  <si>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</si>
  <si>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</si>
  <si>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</si>
  <si>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</si>
  <si>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</si>
  <si>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</si>
  <si>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</si>
  <si>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</si>
  <si>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</si>
  <si>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</si>
  <si>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</si>
  <si>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</si>
  <si>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</si>
  <si>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</si>
  <si>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</si>
  <si>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</si>
  <si>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</si>
  <si>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</si>
  <si>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</si>
  <si>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</si>
  <si>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</si>
  <si>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</si>
  <si>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</si>
  <si>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</si>
  <si>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</si>
  <si>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</si>
  <si>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</si>
  <si>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</si>
  <si>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</si>
  <si>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</si>
  <si>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</si>
  <si>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</si>
  <si>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</si>
  <si>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</si>
  <si>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</si>
  <si>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</si>
  <si>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</si>
  <si>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</si>
  <si>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</si>
  <si>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</si>
  <si>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</si>
  <si>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</si>
  <si>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</si>
  <si>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</si>
  <si>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</si>
  <si>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</si>
  <si>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</si>
  <si>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</si>
  <si>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</si>
  <si>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</si>
  <si>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</si>
  <si>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</si>
  <si>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</si>
  <si>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</si>
  <si>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</si>
  <si>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</si>
  <si>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</si>
  <si>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</si>
  <si>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</si>
  <si>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</si>
  <si>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</si>
  <si>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</si>
  <si>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</si>
  <si>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</si>
  <si>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</si>
  <si>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</si>
  <si>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</si>
  <si>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</si>
  <si>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</si>
  <si>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</si>
  <si>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</si>
  <si>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</si>
  <si>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</si>
  <si>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</si>
  <si>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</si>
  <si>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</si>
  <si>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</si>
  <si>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</si>
  <si>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</si>
  <si>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</si>
  <si>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</si>
  <si>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</si>
  <si>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</si>
  <si>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</si>
  <si>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</si>
  <si>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</si>
  <si>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</si>
  <si>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</si>
  <si>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</si>
  <si>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</si>
  <si>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</si>
  <si>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</si>
  <si>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</si>
  <si>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</si>
  <si>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</si>
  <si>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</si>
  <si>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</si>
  <si>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</si>
  <si>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</si>
  <si>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</si>
  <si>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</si>
  <si>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</si>
  <si>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</si>
  <si>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</si>
  <si>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</si>
  <si>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</si>
  <si>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</si>
  <si>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</si>
  <si>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</si>
  <si>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</si>
  <si>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</si>
  <si>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</si>
  <si>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</si>
  <si>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</si>
  <si>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</si>
  <si>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</si>
  <si>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</si>
  <si>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</si>
  <si>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</si>
  <si>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</si>
  <si>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</si>
  <si>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</si>
  <si>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</si>
  <si>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</si>
  <si>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</si>
  <si>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</si>
  <si>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</si>
  <si>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</si>
  <si>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</si>
  <si>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</si>
  <si>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</si>
  <si>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</si>
  <si>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</si>
  <si>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</si>
  <si>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</si>
  <si>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</si>
  <si>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</si>
  <si>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</si>
  <si>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</si>
  <si>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</si>
  <si>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</si>
  <si>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</si>
  <si>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</si>
  <si>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</si>
  <si>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</si>
  <si>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</si>
  <si>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</si>
  <si>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</si>
  <si>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</si>
  <si>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</si>
  <si>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</si>
  <si>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</si>
  <si>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</si>
  <si>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</si>
  <si>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</si>
  <si>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</si>
  <si>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</si>
  <si>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</si>
  <si>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</si>
  <si>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</si>
  <si>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</si>
  <si>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</si>
  <si>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</si>
  <si>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</si>
  <si>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</si>
  <si>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</si>
  <si>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</si>
  <si>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</si>
  <si>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</si>
  <si>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</si>
  <si>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</si>
  <si>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</si>
  <si>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</si>
  <si>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</si>
  <si>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</si>
  <si>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</si>
  <si>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</si>
  <si>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</si>
  <si>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</si>
  <si>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</si>
  <si>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</si>
  <si>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</si>
  <si>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</si>
  <si>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</si>
  <si>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</si>
  <si>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</si>
  <si>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</si>
  <si>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</si>
  <si>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</si>
  <si>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</si>
  <si>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</si>
  <si>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</si>
  <si>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</si>
  <si>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</si>
  <si>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</si>
  <si>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</si>
  <si>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</si>
  <si>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</si>
  <si>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</si>
  <si>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</si>
  <si>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</si>
  <si>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</si>
  <si>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</si>
  <si>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</si>
  <si>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</si>
  <si>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</si>
  <si>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</si>
  <si>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</si>
  <si>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</si>
  <si>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</si>
  <si>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</si>
  <si>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</si>
  <si>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</si>
  <si>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</si>
  <si>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</si>
  <si>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</si>
  <si>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</si>
  <si>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</si>
  <si>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</si>
  <si>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</si>
  <si>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</si>
  <si>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</si>
  <si>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</si>
  <si>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</si>
  <si>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</si>
  <si>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</si>
  <si>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</si>
  <si>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</si>
  <si>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</si>
  <si>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</si>
  <si>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</si>
  <si>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</si>
  <si>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</si>
  <si>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</si>
  <si>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</si>
  <si>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</si>
  <si>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</si>
  <si>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</si>
  <si>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</si>
  <si>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</si>
  <si>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</si>
  <si>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</si>
  <si>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</si>
  <si>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</si>
  <si>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</si>
  <si>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</si>
  <si>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</si>
  <si>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</si>
  <si>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</si>
  <si>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</si>
  <si>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</si>
  <si>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</si>
  <si>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</si>
  <si>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</si>
  <si>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</si>
  <si>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</si>
  <si>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</si>
  <si>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</si>
  <si>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</si>
  <si>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</si>
  <si>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</si>
  <si>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</si>
  <si>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</si>
  <si>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</si>
  <si>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</si>
  <si>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</si>
  <si>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</si>
  <si>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</si>
  <si>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</si>
  <si>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</si>
  <si>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</si>
  <si>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</si>
  <si>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</si>
  <si>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</si>
  <si>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</si>
  <si>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</si>
  <si>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</si>
  <si>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</si>
  <si>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</si>
  <si>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</si>
  <si>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</si>
  <si>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</si>
  <si>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</si>
  <si>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</si>
  <si>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</si>
  <si>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</si>
  <si>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</si>
  <si>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</si>
  <si>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</si>
  <si>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</si>
  <si>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</si>
  <si>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</si>
  <si>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</si>
  <si>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</si>
  <si>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</si>
  <si>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</si>
  <si>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</si>
  <si>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</si>
  <si>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</si>
  <si>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</si>
  <si>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</si>
  <si>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</si>
  <si>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</si>
  <si>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</si>
  <si>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</si>
  <si>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</si>
  <si>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</si>
  <si>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</si>
  <si>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</si>
  <si>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</si>
  <si>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</si>
  <si>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</si>
  <si>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</si>
  <si>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</si>
  <si>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</si>
  <si>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</si>
  <si>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</si>
  <si>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</si>
  <si>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</si>
  <si>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</si>
  <si>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</si>
  <si>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</si>
  <si>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</si>
  <si>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</si>
  <si>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</si>
  <si>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</si>
  <si>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</si>
  <si>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</si>
  <si>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</si>
  <si>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</si>
  <si>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</si>
  <si>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</si>
  <si>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</si>
  <si>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</si>
  <si>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</si>
  <si>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</si>
  <si>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</si>
  <si>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</si>
  <si>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</si>
  <si>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</si>
  <si>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</si>
  <si>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</si>
  <si>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</si>
  <si>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</si>
  <si>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</si>
  <si>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</si>
  <si>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</si>
  <si>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</si>
  <si>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</si>
  <si>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</si>
  <si>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</si>
  <si>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</si>
  <si>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</si>
  <si>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</si>
  <si>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</si>
  <si>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</si>
  <si>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</si>
  <si>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</si>
  <si>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</si>
  <si>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</si>
  <si>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</si>
  <si>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</si>
  <si>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</si>
  <si>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</si>
  <si>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</si>
  <si>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</si>
  <si>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</si>
  <si>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</si>
  <si>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</si>
  <si>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</si>
  <si>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</si>
  <si>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</si>
  <si>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</si>
  <si>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</si>
  <si>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</si>
  <si>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</si>
  <si>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</si>
  <si>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</si>
  <si>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</si>
  <si>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</si>
  <si>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</si>
  <si>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</si>
  <si>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</si>
  <si>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</si>
  <si>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</si>
  <si>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</si>
  <si>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</si>
  <si>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</si>
  <si>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</si>
  <si>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</si>
  <si>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</si>
  <si>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</si>
  <si>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</si>
  <si>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</si>
  <si>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</si>
  <si>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</si>
  <si>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</si>
  <si>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</si>
  <si>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</si>
  <si>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</si>
  <si>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</si>
  <si>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</si>
  <si>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</si>
  <si>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</si>
  <si>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</si>
  <si>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</si>
  <si>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</si>
  <si>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</si>
  <si>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</si>
  <si>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</si>
  <si>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</si>
  <si>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</si>
  <si>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</si>
  <si>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</si>
  <si>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</si>
  <si>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</si>
  <si>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</si>
  <si>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</si>
  <si>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</si>
  <si>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</si>
  <si>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</si>
  <si>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</si>
  <si>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</si>
  <si>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</si>
  <si>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</si>
  <si>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</si>
  <si>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</si>
  <si>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</si>
  <si>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</si>
  <si>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</si>
  <si>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</si>
  <si>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</si>
  <si>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</si>
  <si>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</si>
  <si>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</si>
  <si>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</si>
  <si>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</si>
  <si>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</si>
  <si>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</si>
  <si>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</si>
  <si>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</si>
  <si>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</si>
  <si>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</si>
  <si>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</si>
  <si>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</si>
  <si>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</si>
  <si>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</si>
  <si>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</si>
  <si>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</si>
  <si>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</si>
  <si>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</si>
  <si>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</si>
  <si>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</si>
  <si>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</si>
  <si>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</si>
  <si>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</si>
  <si>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</si>
  <si>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</si>
  <si>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</si>
  <si>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</si>
  <si>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</si>
  <si>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</si>
  <si>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</si>
  <si>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</si>
  <si>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</si>
  <si>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</si>
  <si>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</si>
  <si>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</si>
  <si>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</si>
  <si>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</si>
  <si>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</si>
  <si>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</si>
  <si>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</si>
  <si>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</si>
  <si>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</si>
  <si>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</si>
  <si>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</si>
  <si>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</si>
  <si>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</si>
  <si>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</si>
  <si>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</si>
  <si>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</si>
  <si>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</si>
  <si>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</si>
  <si>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</si>
  <si>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</si>
  <si>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</si>
  <si>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</si>
  <si>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</si>
  <si>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</si>
  <si>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</si>
  <si>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</si>
  <si>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</si>
  <si>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</si>
  <si>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</si>
  <si>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</si>
  <si>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</si>
  <si>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</si>
  <si>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</si>
  <si>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</si>
  <si>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</si>
  <si>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</si>
  <si>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</si>
  <si>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</si>
  <si>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</si>
  <si>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</si>
  <si>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</si>
  <si>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</si>
  <si>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</si>
  <si>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</si>
  <si>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</si>
  <si>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</si>
  <si>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</si>
  <si>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</si>
  <si>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</si>
  <si>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</si>
  <si>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</si>
  <si>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</si>
  <si>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</si>
  <si>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</si>
  <si>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</si>
  <si>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</si>
  <si>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</si>
  <si>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</si>
  <si>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</si>
  <si>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</si>
  <si>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</si>
  <si>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</si>
  <si>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</si>
  <si>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</si>
  <si>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</si>
  <si>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</si>
  <si>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</si>
  <si>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</si>
  <si>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</si>
  <si>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</si>
  <si>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</si>
  <si>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</si>
  <si>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</si>
  <si>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</si>
  <si>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</si>
  <si>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</si>
  <si>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</si>
  <si>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</si>
  <si>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</si>
  <si>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</si>
  <si>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</si>
  <si>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</si>
  <si>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</si>
  <si>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</si>
  <si>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</si>
  <si>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</si>
  <si>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</si>
  <si>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</si>
  <si>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</si>
  <si>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</si>
  <si>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</si>
  <si>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</si>
  <si>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</si>
  <si>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</si>
  <si>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</si>
  <si>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</si>
  <si>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</si>
  <si>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</si>
  <si>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</si>
  <si>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</si>
  <si>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</si>
  <si>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</si>
  <si>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</si>
  <si>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</si>
  <si>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</si>
  <si>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</si>
  <si>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</si>
  <si>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</si>
  <si>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</si>
  <si>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</si>
  <si>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</si>
  <si>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</si>
  <si>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</si>
  <si>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</si>
  <si>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</si>
  <si>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</si>
  <si>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</si>
  <si>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</si>
  <si>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</si>
  <si>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</si>
  <si>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</si>
  <si>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</si>
  <si>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</si>
  <si>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</si>
  <si>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</si>
  <si>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</si>
  <si>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</si>
  <si>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</si>
  <si>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</si>
  <si>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</si>
  <si>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</si>
  <si>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</si>
  <si>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</si>
  <si>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</si>
  <si>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</si>
  <si>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</si>
  <si>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</si>
  <si>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</si>
  <si>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</si>
  <si>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</si>
  <si>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</si>
  <si>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</si>
  <si>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</si>
  <si>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</si>
  <si>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</si>
  <si>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</si>
  <si>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</si>
  <si>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</si>
  <si>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</si>
  <si>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</si>
  <si>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</si>
  <si>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</si>
  <si>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</si>
  <si>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</si>
  <si>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</si>
  <si>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</si>
  <si>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</si>
  <si>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</si>
  <si>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</si>
  <si>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</si>
  <si>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</si>
  <si>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</si>
  <si>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</si>
  <si>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</si>
  <si>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</si>
  <si>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</si>
  <si>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</si>
  <si>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</si>
  <si>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</si>
  <si>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</si>
  <si>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</si>
  <si>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</si>
  <si>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</si>
  <si>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</si>
  <si>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</si>
  <si>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</si>
  <si>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</si>
  <si>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</si>
  <si>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</si>
  <si>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</si>
  <si>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</si>
  <si>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</si>
  <si>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</si>
  <si>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</si>
  <si>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</si>
  <si>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</si>
  <si>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</si>
  <si>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</si>
  <si>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</si>
  <si>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</si>
  <si>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</si>
  <si>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</si>
  <si>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</si>
  <si>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</si>
  <si>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</si>
  <si>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</si>
  <si>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</si>
  <si>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</si>
  <si>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</si>
  <si>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</si>
  <si>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</si>
  <si>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</si>
  <si>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</si>
  <si>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</si>
  <si>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</si>
  <si>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</si>
  <si>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</si>
  <si>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</si>
  <si>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</si>
  <si>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</si>
  <si>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</si>
  <si>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</si>
  <si>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</si>
  <si>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</si>
  <si>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</si>
  <si>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</si>
  <si>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</si>
  <si>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</si>
  <si>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</si>
  <si>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</si>
  <si>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</si>
  <si>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</si>
  <si>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</si>
  <si>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</si>
  <si>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</si>
  <si>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</si>
  <si>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</si>
  <si>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</si>
  <si>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</si>
  <si>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</si>
  <si>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</si>
  <si>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</si>
  <si>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</si>
  <si>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</si>
  <si>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</si>
  <si>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</si>
  <si>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</si>
  <si>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</si>
  <si>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</si>
  <si>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</si>
  <si>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</si>
  <si>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</si>
  <si>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</si>
  <si>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</si>
  <si>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</si>
  <si>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</si>
  <si>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</si>
  <si>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</si>
  <si>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</si>
  <si>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</si>
  <si>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</si>
  <si>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</si>
  <si>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</si>
  <si>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</si>
  <si>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</si>
  <si>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</si>
  <si>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</si>
  <si>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</si>
  <si>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</si>
  <si>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</si>
  <si>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</si>
  <si>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</si>
  <si>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</si>
  <si>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</si>
  <si>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</si>
  <si>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</si>
  <si>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</si>
  <si>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</si>
  <si>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</si>
  <si>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</si>
  <si>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</si>
  <si>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</si>
  <si>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</si>
  <si>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</si>
  <si>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</si>
  <si>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</si>
  <si>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</si>
  <si>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</si>
  <si>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</si>
  <si>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</si>
  <si>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</si>
  <si>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</si>
  <si>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</si>
  <si>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</si>
  <si>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</si>
  <si>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</si>
  <si>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</si>
  <si>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</si>
  <si>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</si>
  <si>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</si>
  <si>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</si>
  <si>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</si>
  <si>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</si>
  <si>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</si>
  <si>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</si>
  <si>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</si>
  <si>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</si>
  <si>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</si>
  <si>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</si>
  <si>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</si>
  <si>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</si>
  <si>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</si>
  <si>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</si>
  <si>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</si>
  <si>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</si>
  <si>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</si>
  <si>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</si>
  <si>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</si>
  <si>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</si>
  <si>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</si>
  <si>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</si>
  <si>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</si>
  <si>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</si>
  <si>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</si>
  <si>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</si>
  <si>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</si>
  <si>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</si>
  <si>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</si>
  <si>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</si>
  <si>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</si>
  <si>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</si>
  <si>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</si>
  <si>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</si>
  <si>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</si>
  <si>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</si>
  <si>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</si>
  <si>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</si>
  <si>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</si>
  <si>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</si>
  <si>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</si>
  <si>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</si>
  <si>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</si>
  <si>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</si>
  <si>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</si>
  <si>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</si>
  <si>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</si>
  <si>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</si>
  <si>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</si>
  <si>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</si>
  <si>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</si>
  <si>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</si>
  <si>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</si>
  <si>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</si>
  <si>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</si>
  <si>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</si>
  <si>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</si>
  <si>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</si>
  <si>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</si>
  <si>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</si>
  <si>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</si>
  <si>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</si>
  <si>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</si>
  <si>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</si>
  <si>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</si>
  <si>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</si>
  <si>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</si>
  <si>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</si>
  <si>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</si>
  <si>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</si>
  <si>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</si>
  <si>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</si>
  <si>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</si>
  <si>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</si>
  <si>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</si>
  <si>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</si>
  <si>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</si>
  <si>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</si>
  <si>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</si>
  <si>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</si>
  <si>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</si>
  <si>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</si>
  <si>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</si>
  <si>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</si>
  <si>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</si>
  <si>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</si>
  <si>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</si>
  <si>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</si>
  <si>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</si>
  <si>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</si>
  <si>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</si>
  <si>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</si>
  <si>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</si>
  <si>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</si>
  <si>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</si>
  <si>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</si>
  <si>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</si>
  <si>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</si>
  <si>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</si>
  <si>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</si>
  <si>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</si>
  <si>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</si>
  <si>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</si>
  <si>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</si>
  <si>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</si>
  <si>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</si>
  <si>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</si>
  <si>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</si>
  <si>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</si>
  <si>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</si>
  <si>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</si>
  <si>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</si>
  <si>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</si>
  <si>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</si>
  <si>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</si>
  <si>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</si>
  <si>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</si>
  <si>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</si>
  <si>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</si>
  <si>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</si>
  <si>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</si>
  <si>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</si>
  <si>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</si>
  <si>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</si>
  <si>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</si>
  <si>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</si>
  <si>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</si>
  <si>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</si>
  <si>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</si>
  <si>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</si>
  <si>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</si>
  <si>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</si>
  <si>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</si>
  <si>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</si>
  <si>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</si>
  <si>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</si>
  <si>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</si>
  <si>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</si>
  <si>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</si>
  <si>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</si>
  <si>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</si>
  <si>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</si>
  <si>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</si>
  <si>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</si>
  <si>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</si>
  <si>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</si>
  <si>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</si>
  <si>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</si>
  <si>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</si>
  <si>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</si>
  <si>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</si>
  <si>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</si>
  <si>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</si>
  <si>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</si>
  <si>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</si>
  <si>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</si>
  <si>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</si>
  <si>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</si>
  <si>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</si>
  <si>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</si>
  <si>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</si>
  <si>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</si>
  <si>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</si>
  <si>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</si>
  <si>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</si>
  <si>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</si>
  <si>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</si>
  <si>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</si>
  <si>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</si>
  <si>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</si>
  <si>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</si>
  <si>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</si>
  <si>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</si>
  <si>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</si>
  <si>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</si>
  <si>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</si>
  <si>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</si>
  <si>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</si>
  <si>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</si>
  <si>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</si>
  <si>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</si>
  <si>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</si>
  <si>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</si>
  <si>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</si>
  <si>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</si>
  <si>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</si>
  <si>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</si>
  <si>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</si>
  <si>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</si>
  <si>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</si>
  <si>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</si>
  <si>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</si>
  <si>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</si>
  <si>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</si>
  <si>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</si>
  <si>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</si>
  <si>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</si>
  <si>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</si>
  <si>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</si>
  <si>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</si>
  <si>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</si>
  <si>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</si>
  <si>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</si>
  <si>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</si>
  <si>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</si>
  <si>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</si>
  <si>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</si>
  <si>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</si>
  <si>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</si>
  <si>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</si>
  <si>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</si>
  <si>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</si>
  <si>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</si>
  <si>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</si>
  <si>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</si>
  <si>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</si>
  <si>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</si>
  <si>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</si>
  <si>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</si>
  <si>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</si>
  <si>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</si>
  <si>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</si>
  <si>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</si>
  <si>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</si>
  <si>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</si>
  <si>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</si>
  <si>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</si>
  <si>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</si>
  <si>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</si>
  <si>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</si>
  <si>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</si>
  <si>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</si>
  <si>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</si>
  <si>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</si>
  <si>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</si>
  <si>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</si>
  <si>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</si>
  <si>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</si>
  <si>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</si>
  <si>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</si>
  <si>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</si>
  <si>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</si>
  <si>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</si>
  <si>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</si>
  <si>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</si>
  <si>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</si>
  <si>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</si>
  <si>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</si>
  <si>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</si>
  <si>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</si>
  <si>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</si>
  <si>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</si>
  <si>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</si>
  <si>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</si>
  <si>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</si>
  <si>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</si>
  <si>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</si>
  <si>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</si>
  <si>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</si>
  <si>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</si>
  <si>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</si>
  <si>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</si>
  <si>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</si>
  <si>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</si>
  <si>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</si>
  <si>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</si>
  <si>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</si>
  <si>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</si>
  <si>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</si>
  <si>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</si>
  <si>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</si>
  <si>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</si>
  <si>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</si>
  <si>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</si>
  <si>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</si>
  <si>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</si>
  <si>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</si>
  <si>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</si>
  <si>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</si>
  <si>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</si>
  <si>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</si>
  <si>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</si>
  <si>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</si>
  <si>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</si>
  <si>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</si>
  <si>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</si>
  <si>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</si>
  <si>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</si>
  <si>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</si>
  <si>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</si>
  <si>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</si>
  <si>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</si>
  <si>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</si>
  <si>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</si>
  <si>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</si>
  <si>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</si>
  <si>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</si>
  <si>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</si>
  <si>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</si>
  <si>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</si>
  <si>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</si>
  <si>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</si>
  <si>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</si>
  <si>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</si>
  <si>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</si>
  <si>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</si>
  <si>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</si>
  <si>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</si>
  <si>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</si>
  <si>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</si>
  <si>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</si>
  <si>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</si>
  <si>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</si>
  <si>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</si>
  <si>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</si>
  <si>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</si>
  <si>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</si>
  <si>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</si>
  <si>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</si>
  <si>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</si>
  <si>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</si>
  <si>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</si>
  <si>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</si>
  <si>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</si>
  <si>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</si>
  <si>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</si>
  <si>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</si>
  <si>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</si>
  <si>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</si>
  <si>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</si>
  <si>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</si>
  <si>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</si>
  <si>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</si>
  <si>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</si>
  <si>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</si>
  <si>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</si>
  <si>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</si>
  <si>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</si>
  <si>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</si>
  <si>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</si>
  <si>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</si>
  <si>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</si>
  <si>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</si>
  <si>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</si>
  <si>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</si>
  <si>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</si>
  <si>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</si>
  <si>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</si>
  <si>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</si>
  <si>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</si>
  <si>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</si>
  <si>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</si>
  <si>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</si>
  <si>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</si>
  <si>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</si>
  <si>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</si>
  <si>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</si>
  <si>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</si>
  <si>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</si>
  <si>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</si>
  <si>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</si>
  <si>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</si>
  <si>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</si>
  <si>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</si>
  <si>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</si>
  <si>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</si>
  <si>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</si>
  <si>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</si>
  <si>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</si>
  <si>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</si>
  <si>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</si>
  <si>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</si>
  <si>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</si>
  <si>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</si>
  <si>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</si>
  <si>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</si>
  <si>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</si>
  <si>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</si>
  <si>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</si>
  <si>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</si>
  <si>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</si>
  <si>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</si>
  <si>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</si>
  <si>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</si>
  <si>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</si>
  <si>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</si>
  <si>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</si>
  <si>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</si>
  <si>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</si>
  <si>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</si>
  <si>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</si>
  <si>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</si>
  <si>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</si>
  <si>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</si>
  <si>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</si>
  <si>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</si>
  <si>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</si>
  <si>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</si>
  <si>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</si>
  <si>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</si>
  <si>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</si>
  <si>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</si>
  <si>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</si>
  <si>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</si>
  <si>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</si>
  <si>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</si>
  <si>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</si>
  <si>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</si>
  <si>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</si>
  <si>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</si>
  <si>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</si>
  <si>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</si>
  <si>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</si>
  <si>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</si>
  <si>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</si>
  <si>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</si>
  <si>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</si>
  <si>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</si>
  <si>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</si>
  <si>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</si>
  <si>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</si>
  <si>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</si>
  <si>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</si>
  <si>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</si>
  <si>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</si>
  <si>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</si>
  <si>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</si>
  <si>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</si>
  <si>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</si>
  <si>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</si>
  <si>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</si>
  <si>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</si>
  <si>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</si>
  <si>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</si>
  <si>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</si>
  <si>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</si>
  <si>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</si>
  <si>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</si>
  <si>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</si>
  <si>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</si>
  <si>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</si>
  <si>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</si>
  <si>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</si>
  <si>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</si>
  <si>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</si>
  <si>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</si>
  <si>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</si>
  <si>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</si>
  <si>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</si>
  <si>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</si>
  <si>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</si>
  <si>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</si>
  <si>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</si>
  <si>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</si>
  <si>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</si>
  <si>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</si>
  <si>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</si>
  <si>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</si>
  <si>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</si>
  <si>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</si>
  <si>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</si>
  <si>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</si>
  <si>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</si>
  <si>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</si>
  <si>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</si>
  <si>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</si>
  <si>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</si>
  <si>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</si>
  <si>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</si>
  <si>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</si>
  <si>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</si>
  <si>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</si>
  <si>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</si>
  <si>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</si>
  <si>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</si>
  <si>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</si>
  <si>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</si>
  <si>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</si>
  <si>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</si>
  <si>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</si>
  <si>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</si>
  <si>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</si>
  <si>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</si>
  <si>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</si>
  <si>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</si>
  <si>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</si>
  <si>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</si>
  <si>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</si>
  <si>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</si>
  <si>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</si>
  <si>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</si>
  <si>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</si>
  <si>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</si>
  <si>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</si>
  <si>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</si>
  <si>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</si>
  <si>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</si>
  <si>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</si>
  <si>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</si>
  <si>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</si>
  <si>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</si>
  <si>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</si>
  <si>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</si>
  <si>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</si>
  <si>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</si>
  <si>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</si>
  <si>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</si>
  <si>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</si>
  <si>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</si>
  <si>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</si>
  <si>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</si>
  <si>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</si>
  <si>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</si>
  <si>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</si>
  <si>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</si>
  <si>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</si>
  <si>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</si>
  <si>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</si>
  <si>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</si>
  <si>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</si>
  <si>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</si>
  <si>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</si>
  <si>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</si>
  <si>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</si>
  <si>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</si>
  <si>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</si>
  <si>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</si>
  <si>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</si>
  <si>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</si>
  <si>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</si>
  <si>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</si>
  <si>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</si>
  <si>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</si>
  <si>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</si>
  <si>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</si>
  <si>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</si>
  <si>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</si>
  <si>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</si>
  <si>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</si>
  <si>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</si>
  <si>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</si>
  <si>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</si>
  <si>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</si>
  <si>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</si>
  <si>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</si>
  <si>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</si>
  <si>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</si>
  <si>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</si>
  <si>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</si>
  <si>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</si>
  <si>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</si>
  <si>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</si>
  <si>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</si>
  <si>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</si>
  <si>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</si>
  <si>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</si>
  <si>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</si>
  <si>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</si>
  <si>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</si>
  <si>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</si>
  <si>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</si>
  <si>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</si>
  <si>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</si>
  <si>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</si>
  <si>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</si>
  <si>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</si>
  <si>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</si>
  <si>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</si>
  <si>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</si>
  <si>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</si>
  <si>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</si>
  <si>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</si>
  <si>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</si>
  <si>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</si>
  <si>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</si>
  <si>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</si>
  <si>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</si>
  <si>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</si>
  <si>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</si>
  <si>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</si>
  <si>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</si>
  <si>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</si>
  <si>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</si>
  <si>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</si>
  <si>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</si>
  <si>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</si>
  <si>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</si>
  <si>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</si>
  <si>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</si>
  <si>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</si>
  <si>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</si>
  <si>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</si>
  <si>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</si>
  <si>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</si>
  <si>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</si>
  <si>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</si>
  <si>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</si>
  <si>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</si>
  <si>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</si>
  <si>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</si>
  <si>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</si>
  <si>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</si>
  <si>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</si>
  <si>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</si>
  <si>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</si>
  <si>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</si>
  <si>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</si>
  <si>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</si>
  <si>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</si>
  <si>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</si>
  <si>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</si>
  <si>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</si>
  <si>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</si>
  <si>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</si>
  <si>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</si>
  <si>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</si>
  <si>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</si>
  <si>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</si>
  <si>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</si>
  <si>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</si>
  <si>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</si>
  <si>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</si>
  <si>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</si>
  <si>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</si>
  <si>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</si>
  <si>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</si>
  <si>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</si>
  <si>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</si>
  <si>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</si>
  <si>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</si>
  <si>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</si>
  <si>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</si>
  <si>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</si>
  <si>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</si>
  <si>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</si>
  <si>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</si>
  <si>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</si>
  <si>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</si>
  <si>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</si>
  <si>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</si>
  <si>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</si>
  <si>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</si>
  <si>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</si>
  <si>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</si>
  <si>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</si>
  <si>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</si>
  <si>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</si>
  <si>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</si>
  <si>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</si>
  <si>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</si>
  <si>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</si>
  <si>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</si>
  <si>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</si>
  <si>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</si>
  <si>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</si>
  <si>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</si>
  <si>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</si>
  <si>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</si>
  <si>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</si>
  <si>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</si>
  <si>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</si>
  <si>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</si>
  <si>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</si>
  <si>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</si>
  <si>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</si>
  <si>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</si>
  <si>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</si>
  <si>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</si>
  <si>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</si>
  <si>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</si>
  <si>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</si>
  <si>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</si>
  <si>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</si>
  <si>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</si>
  <si>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</si>
  <si>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</si>
  <si>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</si>
  <si>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</si>
  <si>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</si>
  <si>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</si>
  <si>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</si>
  <si>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</si>
  <si>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</si>
  <si>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</si>
  <si>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</si>
  <si>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</si>
  <si>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</si>
  <si>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</si>
  <si>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</si>
  <si>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</si>
  <si>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</si>
  <si>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</si>
  <si>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</si>
  <si>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</si>
  <si>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</si>
  <si>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</si>
  <si>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</si>
  <si>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</si>
  <si>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</si>
  <si>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</si>
  <si>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</si>
  <si>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</si>
  <si>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</si>
  <si>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</si>
  <si>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</si>
  <si>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</si>
  <si>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</si>
  <si>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</si>
  <si>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</si>
  <si>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</si>
  <si>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</si>
  <si>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</si>
  <si>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</si>
  <si>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</si>
  <si>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</si>
  <si>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</si>
  <si>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</si>
  <si>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</si>
  <si>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</si>
  <si>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</si>
  <si>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</si>
  <si>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</si>
  <si>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</si>
  <si>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</si>
  <si>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</si>
  <si>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</si>
  <si>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</si>
  <si>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</si>
  <si>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</si>
  <si>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</si>
  <si>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</si>
  <si>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</si>
  <si>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</si>
  <si>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</si>
  <si>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</si>
  <si>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</si>
  <si>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</si>
  <si>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</si>
  <si>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</si>
  <si>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</si>
  <si>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</si>
  <si>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</si>
  <si>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</si>
  <si>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</si>
  <si>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</si>
  <si>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</si>
  <si>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</si>
  <si>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</si>
  <si>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</si>
  <si>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</si>
  <si>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</si>
  <si>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</si>
  <si>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</si>
  <si>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</si>
  <si>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</si>
  <si>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</si>
  <si>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</si>
  <si>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</si>
  <si>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</si>
  <si>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</si>
  <si>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</si>
  <si>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</si>
  <si>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</si>
  <si>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</si>
  <si>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</si>
  <si>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</si>
  <si>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</si>
  <si>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</si>
  <si>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</si>
  <si>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</si>
  <si>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</si>
  <si>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</si>
  <si>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</si>
  <si>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</si>
  <si>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</si>
  <si>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</si>
  <si>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</si>
  <si>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</si>
  <si>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</si>
  <si>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</si>
  <si>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</si>
  <si>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</si>
  <si>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</si>
  <si>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</si>
  <si>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</si>
  <si>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</si>
  <si>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</si>
  <si>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</si>
  <si>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</si>
  <si>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</si>
  <si>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</si>
  <si>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</si>
  <si>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</si>
  <si>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</si>
  <si>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</si>
  <si>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</si>
  <si>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</si>
  <si>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</si>
  <si>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</si>
  <si>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</si>
  <si>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</si>
  <si>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</si>
  <si>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</si>
  <si>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</si>
  <si>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</si>
  <si>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</si>
  <si>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</si>
  <si>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</si>
  <si>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</si>
  <si>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</si>
  <si>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</si>
  <si>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</si>
  <si>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</si>
  <si>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</si>
  <si>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</si>
  <si>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</si>
  <si>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</si>
  <si>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</si>
  <si>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</si>
  <si>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</si>
  <si>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</si>
  <si>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</si>
  <si>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</si>
  <si>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</si>
  <si>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</si>
  <si>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</si>
  <si>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</si>
  <si>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</si>
  <si>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</si>
  <si>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</si>
  <si>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</si>
  <si>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</si>
  <si>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</si>
  <si>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</si>
  <si>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</si>
  <si>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</si>
  <si>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</si>
  <si>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</si>
  <si>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</si>
  <si>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</si>
  <si>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</si>
  <si>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</si>
  <si>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</si>
  <si>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</si>
  <si>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</si>
  <si>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</si>
  <si>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</si>
  <si>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</si>
  <si>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</si>
  <si>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</si>
  <si>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</si>
  <si>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</si>
  <si>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</si>
  <si>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</si>
  <si>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</si>
  <si>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</si>
  <si>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</si>
  <si>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</si>
  <si>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</si>
  <si>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</si>
  <si>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</si>
  <si>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</si>
  <si>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</si>
  <si>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</si>
  <si>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</si>
  <si>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</si>
  <si>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</si>
  <si>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</si>
  <si>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</si>
  <si>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</si>
  <si>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</si>
  <si>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</si>
  <si>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</si>
  <si>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</si>
  <si>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</si>
  <si>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</si>
  <si>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</si>
  <si>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</si>
  <si>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</si>
  <si>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</si>
  <si>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</si>
  <si>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</si>
  <si>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</si>
  <si>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</si>
  <si>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</si>
  <si>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</si>
  <si>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</si>
  <si>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</si>
  <si>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</si>
  <si>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</si>
  <si>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</si>
  <si>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</si>
  <si>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</si>
  <si>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</si>
  <si>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</si>
  <si>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</si>
  <si>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</si>
  <si>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</si>
  <si>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</si>
  <si>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</si>
  <si>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</si>
  <si>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</si>
  <si>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</si>
  <si>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</si>
  <si>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</si>
  <si>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</si>
  <si>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</si>
  <si>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</si>
  <si>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</si>
  <si>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</si>
  <si>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</si>
  <si>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</si>
  <si>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</si>
  <si>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</si>
  <si>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</si>
  <si>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</si>
  <si>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</si>
  <si>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</si>
  <si>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</si>
  <si>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</si>
  <si>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</si>
  <si>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</si>
  <si>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</si>
  <si>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</si>
  <si>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</si>
  <si>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</si>
  <si>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</si>
  <si>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</si>
  <si>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</si>
  <si>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</si>
  <si>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</si>
  <si>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</si>
  <si>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</si>
  <si>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</si>
  <si>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</si>
  <si>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</si>
  <si>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</si>
  <si>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</si>
  <si>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</si>
  <si>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</si>
  <si>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</si>
  <si>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</si>
  <si>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</si>
  <si>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</si>
  <si>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</si>
  <si>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</si>
  <si>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</si>
  <si>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</si>
  <si>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</si>
  <si>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</si>
  <si>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</si>
  <si>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</si>
  <si>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</si>
  <si>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</si>
  <si>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</si>
  <si>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</si>
  <si>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</si>
  <si>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</si>
  <si>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</si>
  <si>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</si>
  <si>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</si>
  <si>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</si>
  <si>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</si>
  <si>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</si>
  <si>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</si>
  <si>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</si>
  <si>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</si>
  <si>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</si>
  <si>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</si>
  <si>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</si>
  <si>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</si>
  <si>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</si>
  <si>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</si>
  <si>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</si>
  <si>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</si>
  <si>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</si>
  <si>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</si>
  <si>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</si>
  <si>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</si>
  <si>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</si>
  <si>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</si>
  <si>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</si>
  <si>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</si>
  <si>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</si>
  <si>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</si>
  <si>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</si>
  <si>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</si>
  <si>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</si>
  <si>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</si>
  <si>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</si>
  <si>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</si>
  <si>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</si>
  <si>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</si>
  <si>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</si>
  <si>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</si>
  <si>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</si>
  <si>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</si>
  <si>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</si>
  <si>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</si>
  <si>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</si>
  <si>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</si>
  <si>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</si>
  <si>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</si>
  <si>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</si>
  <si>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</si>
  <si>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</si>
  <si>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</si>
  <si>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</si>
  <si>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</si>
  <si>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</si>
  <si>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</si>
  <si>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</si>
  <si>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</si>
  <si>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</si>
  <si>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</si>
  <si>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</si>
  <si>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</si>
  <si>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</si>
  <si>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</si>
  <si>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</si>
  <si>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</si>
  <si>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</si>
  <si>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</si>
  <si>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</si>
  <si>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</si>
  <si>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</si>
  <si>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</si>
  <si>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</si>
  <si>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</si>
  <si>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</si>
  <si>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</si>
  <si>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</si>
  <si>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</si>
  <si>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</si>
  <si>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</si>
  <si>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</si>
  <si>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</si>
  <si>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</si>
  <si>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</si>
  <si>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</si>
  <si>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</si>
  <si>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</si>
  <si>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</si>
  <si>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</si>
  <si>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</si>
  <si>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</si>
  <si>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</si>
  <si>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</si>
  <si>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</si>
  <si>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</si>
  <si>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</si>
  <si>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</si>
  <si>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</si>
  <si>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</si>
  <si>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</si>
  <si>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</si>
  <si>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</si>
  <si>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</si>
  <si>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</si>
  <si>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</si>
  <si>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</si>
  <si>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</si>
  <si>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</si>
  <si>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</si>
  <si>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</si>
  <si>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</si>
  <si>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</si>
  <si>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</si>
  <si>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</si>
  <si>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</si>
  <si>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</si>
  <si>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</si>
  <si>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</si>
  <si>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</si>
  <si>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</si>
  <si>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</si>
  <si>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</si>
  <si>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</si>
  <si>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</si>
  <si>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</si>
  <si>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</si>
  <si>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</si>
  <si>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</si>
  <si>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</si>
  <si>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</si>
  <si>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</si>
  <si>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</si>
  <si>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</si>
  <si>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</si>
  <si>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</si>
  <si>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</si>
  <si>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</si>
  <si>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</si>
  <si>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</si>
  <si>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</si>
  <si>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</si>
  <si>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</si>
  <si>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</si>
  <si>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</si>
  <si>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</si>
  <si>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</si>
  <si>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</si>
  <si>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</si>
  <si>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</si>
  <si>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</si>
  <si>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</si>
  <si>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</si>
  <si>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</si>
  <si>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</si>
  <si>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</si>
  <si>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</si>
  <si>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</si>
  <si>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</si>
  <si>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</si>
  <si>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</si>
  <si>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</si>
  <si>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</si>
  <si>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</si>
  <si>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</si>
  <si>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</si>
  <si>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</si>
  <si>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</si>
  <si>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</si>
  <si>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</si>
  <si>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</si>
  <si>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</si>
  <si>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</si>
  <si>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</si>
  <si>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</si>
  <si>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</si>
  <si>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</si>
  <si>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</si>
  <si>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</si>
  <si>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</si>
  <si>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</si>
  <si>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</si>
  <si>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</si>
  <si>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</si>
  <si>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</si>
  <si>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</si>
  <si>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</si>
  <si>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</si>
  <si>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</si>
  <si>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</si>
  <si>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</si>
  <si>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</si>
  <si>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</si>
  <si>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</si>
  <si>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</si>
  <si>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</si>
  <si>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</si>
  <si>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</si>
  <si>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</si>
  <si>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</si>
  <si>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</si>
  <si>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</si>
  <si>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</si>
  <si>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</si>
  <si>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</si>
  <si>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</si>
  <si>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</si>
  <si>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</si>
  <si>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</si>
  <si>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</si>
  <si>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</si>
  <si>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</si>
  <si>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</si>
  <si>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</si>
  <si>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</si>
  <si>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</si>
  <si>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</si>
  <si>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</si>
  <si>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</si>
  <si>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</si>
  <si>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</si>
  <si>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</si>
  <si>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</si>
  <si>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</si>
  <si>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</si>
  <si>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</si>
  <si>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</si>
  <si>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</si>
  <si>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</si>
  <si>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</si>
  <si>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</si>
  <si>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</si>
  <si>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</si>
  <si>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</si>
  <si>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</si>
  <si>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</si>
  <si>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</si>
  <si>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</si>
  <si>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</si>
  <si>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</si>
  <si>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</si>
  <si>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</si>
  <si>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</si>
  <si>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</si>
  <si>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</si>
  <si>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</si>
  <si>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</si>
  <si>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</si>
  <si>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</si>
  <si>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</si>
  <si>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</si>
  <si>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</si>
  <si>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</si>
  <si>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</si>
  <si>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</si>
  <si>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</si>
  <si>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</si>
  <si>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</si>
  <si>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</si>
  <si>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</si>
  <si>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</si>
  <si>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</si>
  <si>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</si>
  <si>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</si>
  <si>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</si>
  <si>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</si>
  <si>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</si>
  <si>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</si>
  <si>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</si>
  <si>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</si>
  <si>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</si>
  <si>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</si>
  <si>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</si>
  <si>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</si>
  <si>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</si>
  <si>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</si>
  <si>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</si>
  <si>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</si>
  <si>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</si>
  <si>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</si>
  <si>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</si>
  <si>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</si>
  <si>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</si>
  <si>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</si>
  <si>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</si>
  <si>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</si>
  <si>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</si>
  <si>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</si>
  <si>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</si>
  <si>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</si>
  <si>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</si>
  <si>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</si>
  <si>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</si>
  <si>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</si>
  <si>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</si>
  <si>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</si>
  <si>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</si>
  <si>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</si>
  <si>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</si>
  <si>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</si>
  <si>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</si>
  <si>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</si>
  <si>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</si>
  <si>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</si>
  <si>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</si>
  <si>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</si>
  <si>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</si>
  <si>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</si>
  <si>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</si>
  <si>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</si>
  <si>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</si>
  <si>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</si>
  <si>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</si>
  <si>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</si>
  <si>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</si>
  <si>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</si>
  <si>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</si>
  <si>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</si>
  <si>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</si>
  <si>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</si>
  <si>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</si>
  <si>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</si>
  <si>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</si>
  <si>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</si>
  <si>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</si>
  <si>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</si>
  <si>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</si>
  <si>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</si>
  <si>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</si>
  <si>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</si>
  <si>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</si>
  <si>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</si>
  <si>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</si>
  <si>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</si>
  <si>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</si>
  <si>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</si>
  <si>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</si>
  <si>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</si>
  <si>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</si>
  <si>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</si>
  <si>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</si>
  <si>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</si>
  <si>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</si>
  <si>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</si>
  <si>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</si>
  <si>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</si>
  <si>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</si>
  <si>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</si>
  <si>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</si>
  <si>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</si>
  <si>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</si>
  <si>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</si>
  <si>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</si>
  <si>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</si>
  <si>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</si>
  <si>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</si>
  <si>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</si>
  <si>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</si>
  <si>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</si>
  <si>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</si>
  <si>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</si>
  <si>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</si>
  <si>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</si>
  <si>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</si>
  <si>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</si>
  <si>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</si>
  <si>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</si>
  <si>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</si>
  <si>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</si>
  <si>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</si>
  <si>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</si>
  <si>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</si>
  <si>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</si>
  <si>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</si>
  <si>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</si>
  <si>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</si>
  <si>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</si>
  <si>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</si>
  <si>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</si>
  <si>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</si>
  <si>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</si>
  <si>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</si>
  <si>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</si>
  <si>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</si>
  <si>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</si>
  <si>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</si>
  <si>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</si>
  <si>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</si>
  <si>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</si>
  <si>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</si>
  <si>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</si>
  <si>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</si>
  <si>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</si>
  <si>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</si>
  <si>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</si>
  <si>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</si>
  <si>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</si>
  <si>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</si>
  <si>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</si>
  <si>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</si>
  <si>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</si>
  <si>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</si>
  <si>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</si>
  <si>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</si>
  <si>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</si>
  <si>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</si>
  <si>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</si>
  <si>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</si>
  <si>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</si>
  <si>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</si>
  <si>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</si>
  <si>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</si>
  <si>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</si>
  <si>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</si>
  <si>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</si>
  <si>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</si>
  <si>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</si>
  <si>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</si>
  <si>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</si>
  <si>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</si>
  <si>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</si>
  <si>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</si>
  <si>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</si>
  <si>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</si>
  <si>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</si>
  <si>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</si>
  <si>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</si>
  <si>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</si>
  <si>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</si>
  <si>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</si>
  <si>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</si>
  <si>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</si>
  <si>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</si>
  <si>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</si>
  <si>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</si>
  <si>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</si>
  <si>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</si>
  <si>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</si>
  <si>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</si>
  <si>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</si>
  <si>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</si>
  <si>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</si>
  <si>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</si>
  <si>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</si>
  <si>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</si>
  <si>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</si>
  <si>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</si>
  <si>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</si>
  <si>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</si>
  <si>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</si>
  <si>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</si>
  <si>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</si>
  <si>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</si>
  <si>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</si>
  <si>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</si>
  <si>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</si>
  <si>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</si>
  <si>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</si>
  <si>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</si>
  <si>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</si>
  <si>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</si>
  <si>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</si>
  <si>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</si>
  <si>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</si>
  <si>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</si>
  <si>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</si>
  <si>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</si>
  <si>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</si>
  <si>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</si>
  <si>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</si>
  <si>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</si>
  <si>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</si>
  <si>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</si>
  <si>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</si>
  <si>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</si>
  <si>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</si>
  <si>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</si>
  <si>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</si>
  <si>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</si>
  <si>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</si>
  <si>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</si>
  <si>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</si>
  <si>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</si>
  <si>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</si>
  <si>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</si>
  <si>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</si>
  <si>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</si>
  <si>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</si>
  <si>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</si>
  <si>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</si>
  <si>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</si>
  <si>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</si>
  <si>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</si>
  <si>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</si>
  <si>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</si>
  <si>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</si>
  <si>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</si>
  <si>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</si>
  <si>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</si>
  <si>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</si>
  <si>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</si>
  <si>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</si>
  <si>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</si>
  <si>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</si>
  <si>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</si>
  <si>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</si>
  <si>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</si>
  <si>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</si>
  <si>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</si>
  <si>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</si>
  <si>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</si>
  <si>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</si>
  <si>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</si>
  <si>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</si>
  <si>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</si>
  <si>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</si>
  <si>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</si>
  <si>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</si>
  <si>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</si>
  <si>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</si>
  <si>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</si>
  <si>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</si>
  <si>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</si>
  <si>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</si>
  <si>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</si>
  <si>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</si>
  <si>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</si>
  <si>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</si>
  <si>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</si>
  <si>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</si>
  <si>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</si>
  <si>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</si>
  <si>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</si>
  <si>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</si>
  <si>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</si>
  <si>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</si>
  <si>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</si>
  <si>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</si>
  <si>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</si>
  <si>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</si>
  <si>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</si>
  <si>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</si>
  <si>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</si>
  <si>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</si>
  <si>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</si>
  <si>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</si>
  <si>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</si>
  <si>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</si>
  <si>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</si>
  <si>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</si>
  <si>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</si>
  <si>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</si>
  <si>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</si>
  <si>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</si>
  <si>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</si>
  <si>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</si>
  <si>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</si>
  <si>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</si>
  <si>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</si>
  <si>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</si>
  <si>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</si>
  <si>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</si>
  <si>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</si>
  <si>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</si>
  <si>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</si>
  <si>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</si>
  <si>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</si>
  <si>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</si>
  <si>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</si>
  <si>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</si>
  <si>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</si>
  <si>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</si>
  <si>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</si>
  <si>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</si>
  <si>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</si>
  <si>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</si>
  <si>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</si>
  <si>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</si>
  <si>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</si>
  <si>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</si>
  <si>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</si>
  <si>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</si>
  <si>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</si>
  <si>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</si>
  <si>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</si>
  <si>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</si>
  <si>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</si>
  <si>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</si>
  <si>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</si>
  <si>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</si>
  <si>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</si>
  <si>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</si>
  <si>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</si>
  <si>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</si>
  <si>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</si>
  <si>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</si>
  <si>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</si>
  <si>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</si>
  <si>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</si>
  <si>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</si>
  <si>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</si>
  <si>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</si>
  <si>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</si>
  <si>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</si>
  <si>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</si>
  <si>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</si>
  <si>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</si>
  <si>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</si>
  <si>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</si>
  <si>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</si>
  <si>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</si>
  <si>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</si>
  <si>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</si>
  <si>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</si>
  <si>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</si>
  <si>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</si>
  <si>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</si>
  <si>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</si>
  <si>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</si>
  <si>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</si>
  <si>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</si>
  <si>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</si>
  <si>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</si>
  <si>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</si>
  <si>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</si>
  <si>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</si>
  <si>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</si>
  <si>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</si>
  <si>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</si>
  <si>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</si>
  <si>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</si>
  <si>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</si>
  <si>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</si>
  <si>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</si>
  <si>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</si>
  <si>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</si>
  <si>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</si>
  <si>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</si>
  <si>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</si>
  <si>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</si>
  <si>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</si>
  <si>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</si>
  <si>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</si>
  <si>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</si>
  <si>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</si>
  <si>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</si>
  <si>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</si>
  <si>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</si>
  <si>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</si>
  <si>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</si>
  <si>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</si>
  <si>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</si>
  <si>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</si>
  <si>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</si>
  <si>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</si>
  <si>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</si>
  <si>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</si>
  <si>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</si>
  <si>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</si>
  <si>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</si>
  <si>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</si>
  <si>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</si>
  <si>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</si>
  <si>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</si>
  <si>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</si>
  <si>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</si>
  <si>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</si>
  <si>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</si>
  <si>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</si>
  <si>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</si>
  <si>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</si>
  <si>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</si>
  <si>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</si>
  <si>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</si>
  <si>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</si>
  <si>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</si>
  <si>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</si>
  <si>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</si>
  <si>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</si>
  <si>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</si>
  <si>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</si>
  <si>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</si>
  <si>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</si>
  <si>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</si>
  <si>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</si>
  <si>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</si>
  <si>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</si>
  <si>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</si>
  <si>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</si>
  <si>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</si>
  <si>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</si>
  <si>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</si>
  <si>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</si>
  <si>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</si>
  <si>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</si>
  <si>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</si>
  <si>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</si>
  <si>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</si>
  <si>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</si>
  <si>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</si>
  <si>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</si>
  <si>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</si>
  <si>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</si>
  <si>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</si>
  <si>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</si>
  <si>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</si>
  <si>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</si>
  <si>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</si>
  <si>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</si>
  <si>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</si>
  <si>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</si>
  <si>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</si>
  <si>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</si>
  <si>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</si>
  <si>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</si>
  <si>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</si>
  <si>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</si>
  <si>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</si>
  <si>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</si>
  <si>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</si>
  <si>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</si>
  <si>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</si>
  <si>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</si>
  <si>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</si>
  <si>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</si>
  <si>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</si>
  <si>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</si>
  <si>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</si>
  <si>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</si>
  <si>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</si>
  <si>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</si>
  <si>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</si>
  <si>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</si>
  <si>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</si>
  <si>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</si>
  <si>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</si>
  <si>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</si>
  <si>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</si>
  <si>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</si>
  <si>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</si>
  <si>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</si>
  <si>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</si>
  <si>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</si>
  <si>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</si>
  <si>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</si>
  <si>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</si>
  <si>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</si>
  <si>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</si>
  <si>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</si>
  <si>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</si>
  <si>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</si>
  <si>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</si>
  <si>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</si>
  <si>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</si>
  <si>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</si>
  <si>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</si>
  <si>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</si>
  <si>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</si>
  <si>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</si>
  <si>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</si>
  <si>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</si>
  <si>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</si>
  <si>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</si>
  <si>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</si>
  <si>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</si>
  <si>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</si>
  <si>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</si>
  <si>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</si>
  <si>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</si>
  <si>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</si>
  <si>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</si>
  <si>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</si>
  <si>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</si>
  <si>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</si>
  <si>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</si>
  <si>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</si>
  <si>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</si>
  <si>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</si>
  <si>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</si>
  <si>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</si>
  <si>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</si>
  <si>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</si>
  <si>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</si>
  <si>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</si>
  <si>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</si>
  <si>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</si>
  <si>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</si>
  <si>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</si>
  <si>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</si>
  <si>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</si>
  <si>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</si>
  <si>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</si>
  <si>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</si>
  <si>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</si>
  <si>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</si>
  <si>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</si>
  <si>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</si>
  <si>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</si>
  <si>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</si>
  <si>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</si>
  <si>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</si>
  <si>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</si>
  <si>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</si>
  <si>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</si>
  <si>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</si>
  <si>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</si>
  <si>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</si>
  <si>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</si>
  <si>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</si>
  <si>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</si>
  <si>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</si>
  <si>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</si>
  <si>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</si>
  <si>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</si>
  <si>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</si>
  <si>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</si>
  <si>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</si>
  <si>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</si>
  <si>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</si>
  <si>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</si>
  <si>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</si>
  <si>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</si>
  <si>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</si>
  <si>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</si>
  <si>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</si>
  <si>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</si>
  <si>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</si>
  <si>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</si>
  <si>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</si>
  <si>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</si>
  <si>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</si>
  <si>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</si>
  <si>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</si>
  <si>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</si>
  <si>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</si>
  <si>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</si>
  <si>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</si>
  <si>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</si>
  <si>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</si>
  <si>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</si>
  <si>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</si>
  <si>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</si>
  <si>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</si>
  <si>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</si>
  <si>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</si>
  <si>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</si>
  <si>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</si>
  <si>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</si>
  <si>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</si>
  <si>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</si>
  <si>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</si>
  <si>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</si>
  <si>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</si>
  <si>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</si>
  <si>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</si>
  <si>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</si>
  <si>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</si>
  <si>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</si>
  <si>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</si>
  <si>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</si>
  <si>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</si>
  <si>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</si>
  <si>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</si>
  <si>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</si>
  <si>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</si>
  <si>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</si>
  <si>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</si>
  <si>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</si>
  <si>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</si>
  <si>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</si>
  <si>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</si>
  <si>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</si>
  <si>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</si>
  <si>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</si>
  <si>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</si>
  <si>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</si>
  <si>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</si>
  <si>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</si>
  <si>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</si>
  <si>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</si>
  <si>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</si>
  <si>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</si>
  <si>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</si>
  <si>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</si>
  <si>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</si>
  <si>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</si>
  <si>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</si>
  <si>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</si>
  <si>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</si>
  <si>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</si>
  <si>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</si>
  <si>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</si>
  <si>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</si>
  <si>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</si>
  <si>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</si>
  <si>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</si>
  <si>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</si>
  <si>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</si>
  <si>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</si>
  <si>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</si>
  <si>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</si>
  <si>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</si>
  <si>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</si>
  <si>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</si>
  <si>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</si>
  <si>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</si>
  <si>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</si>
  <si>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</si>
  <si>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</si>
  <si>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</si>
  <si>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</si>
  <si>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</si>
  <si>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</si>
  <si>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</si>
  <si>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</si>
  <si>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</si>
  <si>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</si>
  <si>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</si>
  <si>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</si>
  <si>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</si>
  <si>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</si>
  <si>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</si>
  <si>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</si>
  <si>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</si>
  <si>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</si>
  <si>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</si>
  <si>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</si>
  <si>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</si>
  <si>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</si>
  <si>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</si>
  <si>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</si>
  <si>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</si>
  <si>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</si>
  <si>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</si>
  <si>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</si>
  <si>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</si>
  <si>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</si>
  <si>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</si>
  <si>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</si>
  <si>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</si>
  <si>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</si>
  <si>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</si>
  <si>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</si>
  <si>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</si>
  <si>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</si>
  <si>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</si>
  <si>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</si>
  <si>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</si>
  <si>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</si>
  <si>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</si>
  <si>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</si>
  <si>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</si>
  <si>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</si>
  <si>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</si>
  <si>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</si>
  <si>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</si>
  <si>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</si>
  <si>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</si>
  <si>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</si>
  <si>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</si>
  <si>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</si>
  <si>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</si>
  <si>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</si>
  <si>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</si>
  <si>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</si>
  <si>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</si>
  <si>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</si>
  <si>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</si>
  <si>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</si>
  <si>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</si>
  <si>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</si>
  <si>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</si>
  <si>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</si>
  <si>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</si>
  <si>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</si>
  <si>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</si>
  <si>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</si>
  <si>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</si>
  <si>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</si>
  <si>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</si>
  <si>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</si>
  <si>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</si>
  <si>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</si>
  <si>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</si>
  <si>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</si>
  <si>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</si>
  <si>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</si>
  <si>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</si>
  <si>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</si>
  <si>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</si>
  <si>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</si>
  <si>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</si>
  <si>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</si>
  <si>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</si>
  <si>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</si>
  <si>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</si>
  <si>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</si>
  <si>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</si>
  <si>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</si>
  <si>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</si>
  <si>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</si>
  <si>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</si>
  <si>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</si>
  <si>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</si>
  <si>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</si>
  <si>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</si>
  <si>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</si>
  <si>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</si>
  <si>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</si>
  <si>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</si>
  <si>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</si>
  <si>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</si>
  <si>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</si>
  <si>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</si>
  <si>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</si>
  <si>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</si>
  <si>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</si>
  <si>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</si>
  <si>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</si>
  <si>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</si>
  <si>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</si>
  <si>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</si>
  <si>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</si>
  <si>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</si>
  <si>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</si>
  <si>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</si>
  <si>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</si>
  <si>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</si>
  <si>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</si>
  <si>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</si>
  <si>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</si>
  <si>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</si>
  <si>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</si>
  <si>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</si>
  <si>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</si>
  <si>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</si>
  <si>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</si>
  <si>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</si>
  <si>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</si>
  <si>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</si>
  <si>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</si>
  <si>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</si>
  <si>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</si>
  <si>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</si>
  <si>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</si>
  <si>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</si>
  <si>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</si>
  <si>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</si>
  <si>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</si>
  <si>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</si>
  <si>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</si>
  <si>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</si>
  <si>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</si>
  <si>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</si>
  <si>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</si>
  <si>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</si>
  <si>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</si>
  <si>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</si>
  <si>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</si>
  <si>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</si>
  <si>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</si>
  <si>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</si>
  <si>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</si>
  <si>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</si>
  <si>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</si>
  <si>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</si>
  <si>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</si>
  <si>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</si>
  <si>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</si>
  <si>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</si>
  <si>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</si>
  <si>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</si>
  <si>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</si>
  <si>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</si>
  <si>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</si>
  <si>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</si>
  <si>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</si>
  <si>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</si>
  <si>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</si>
  <si>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</si>
  <si>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</si>
  <si>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</si>
  <si>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</si>
  <si>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</si>
  <si>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</si>
  <si>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</si>
  <si>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</si>
  <si>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</si>
  <si>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</si>
  <si>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</si>
  <si>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</si>
  <si>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</si>
  <si>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</si>
  <si>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</si>
  <si>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</si>
  <si>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</si>
  <si>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</si>
  <si>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</si>
  <si>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</si>
  <si>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</si>
  <si>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</si>
  <si>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</si>
  <si>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</si>
  <si>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</si>
  <si>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</si>
  <si>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</si>
  <si>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</si>
  <si>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</si>
  <si>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</si>
  <si>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</si>
  <si>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</si>
  <si>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</si>
  <si>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</si>
  <si>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</si>
  <si>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</si>
  <si>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</si>
  <si>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</si>
  <si>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</si>
  <si>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</si>
  <si>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</si>
  <si>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</si>
  <si>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</si>
  <si>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</si>
  <si>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</si>
  <si>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</si>
  <si>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</si>
  <si>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</si>
  <si>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</si>
  <si>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</si>
  <si>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</si>
  <si>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</si>
  <si>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</si>
  <si>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</si>
  <si>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</si>
  <si>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</si>
  <si>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</si>
  <si>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</si>
  <si>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</si>
  <si>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</si>
  <si>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</si>
  <si>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</si>
  <si>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</si>
  <si>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</si>
  <si>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</si>
  <si>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</si>
  <si>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</si>
  <si>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</si>
  <si>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</si>
  <si>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</si>
  <si>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</si>
  <si>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</si>
  <si>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</si>
  <si>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</si>
  <si>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</si>
  <si>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</si>
  <si>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</si>
  <si>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</si>
  <si>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</si>
  <si>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</si>
  <si>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</si>
  <si>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</si>
  <si>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</si>
  <si>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</si>
  <si>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</si>
  <si>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</si>
  <si>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</si>
  <si>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</si>
  <si>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</si>
  <si>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</si>
  <si>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</si>
  <si>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</si>
  <si>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</si>
  <si>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</si>
  <si>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</si>
  <si>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</si>
  <si>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</si>
  <si>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</si>
  <si>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</si>
  <si>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</si>
  <si>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</si>
  <si>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</si>
  <si>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</si>
  <si>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</si>
  <si>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</si>
  <si>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</si>
  <si>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</si>
  <si>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</si>
  <si>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</si>
  <si>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</si>
  <si>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</si>
  <si>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</si>
  <si>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</si>
  <si>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</si>
  <si>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</si>
  <si>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</si>
  <si>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</si>
  <si>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</si>
  <si>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</si>
  <si>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</si>
  <si>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</si>
  <si>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</si>
  <si>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</si>
  <si>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</si>
  <si>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</si>
  <si>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</si>
  <si>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</si>
  <si>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</si>
  <si>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</si>
  <si>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</si>
  <si>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</si>
  <si>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</si>
  <si>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</si>
  <si>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</si>
  <si>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</si>
  <si>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</si>
  <si>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</si>
  <si>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</si>
  <si>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</si>
  <si>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</si>
  <si>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</si>
  <si>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</si>
  <si>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</si>
  <si>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</si>
  <si>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</si>
  <si>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</si>
  <si>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</si>
  <si>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</si>
  <si>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</si>
  <si>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</si>
  <si>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</si>
  <si>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</si>
  <si>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</si>
  <si>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</si>
  <si>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</si>
  <si>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</si>
  <si>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</si>
  <si>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</si>
  <si>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</si>
  <si>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</si>
  <si>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</si>
  <si>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</si>
  <si>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</si>
  <si>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</si>
  <si>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</si>
  <si>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</si>
  <si>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</si>
  <si>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</si>
  <si>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</si>
  <si>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</si>
  <si>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</si>
  <si>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</si>
  <si>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</si>
  <si>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</si>
  <si>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</si>
  <si>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</si>
  <si>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</si>
  <si>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</si>
  <si>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</si>
  <si>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</si>
  <si>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</si>
  <si>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</si>
  <si>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</si>
  <si>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</si>
  <si>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</si>
  <si>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</si>
  <si>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</si>
  <si>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</si>
  <si>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</si>
  <si>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</si>
  <si>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</si>
  <si>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</si>
  <si>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</si>
  <si>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</si>
  <si>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</si>
  <si>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</si>
  <si>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</si>
  <si>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</si>
  <si>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</si>
  <si>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</si>
  <si>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</si>
  <si>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</si>
  <si>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</si>
  <si>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</si>
  <si>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</si>
  <si>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</si>
  <si>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</si>
  <si>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</si>
  <si>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</si>
  <si>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</si>
  <si>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</si>
  <si>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</si>
  <si>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</si>
  <si>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</si>
  <si>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</si>
  <si>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</si>
  <si>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</si>
  <si>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</si>
  <si>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</si>
  <si>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</si>
  <si>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</si>
  <si>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</si>
  <si>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</si>
  <si>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</si>
  <si>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</si>
  <si>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</si>
  <si>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</si>
  <si>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</si>
  <si>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</si>
  <si>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</si>
  <si>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</si>
  <si>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</si>
  <si>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</si>
  <si>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</si>
  <si>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</si>
  <si>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</si>
  <si>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</si>
  <si>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</si>
  <si>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</si>
  <si>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</si>
  <si>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</si>
  <si>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</si>
  <si>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</si>
  <si>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</si>
  <si>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</si>
  <si>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</si>
  <si>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</si>
  <si>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</si>
  <si>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</si>
  <si>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</si>
  <si>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</si>
  <si>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</si>
  <si>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</si>
  <si>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</si>
  <si>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</si>
  <si>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</si>
  <si>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</si>
  <si>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</si>
  <si>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</si>
  <si>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</si>
  <si>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</si>
  <si>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</si>
  <si>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</si>
  <si>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</si>
  <si>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</si>
  <si>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</si>
  <si>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</si>
  <si>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</si>
  <si>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</si>
  <si>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</si>
  <si>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</si>
  <si>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</si>
  <si>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</si>
  <si>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</si>
  <si>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</si>
  <si>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</si>
  <si>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</si>
  <si>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</si>
  <si>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</si>
  <si>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</si>
  <si>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</si>
  <si>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</si>
  <si>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</si>
  <si>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</si>
  <si>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</si>
  <si>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</si>
  <si>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</si>
  <si>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</si>
  <si>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</si>
  <si>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</si>
  <si>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</si>
  <si>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</si>
  <si>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</si>
  <si>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</si>
  <si>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</si>
  <si>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</si>
  <si>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</si>
  <si>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</si>
  <si>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</si>
  <si>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</si>
  <si>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</si>
  <si>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</si>
  <si>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</si>
  <si>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</si>
  <si>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</si>
  <si>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</si>
  <si>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</si>
  <si>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</si>
  <si>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</si>
  <si>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</si>
  <si>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</si>
  <si>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</si>
  <si>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</si>
  <si>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</si>
  <si>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</si>
  <si>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</si>
  <si>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</si>
  <si>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</si>
  <si>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</si>
  <si>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</si>
  <si>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</si>
  <si>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</si>
  <si>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</si>
  <si>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</si>
  <si>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</si>
  <si>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</si>
  <si>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</si>
  <si>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</si>
  <si>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</si>
  <si>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</si>
  <si>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</si>
  <si>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</si>
  <si>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</si>
  <si>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</si>
  <si>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</si>
  <si>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</si>
  <si>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</si>
  <si>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</si>
  <si>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</si>
  <si>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</si>
  <si>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</si>
  <si>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</si>
  <si>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</si>
  <si>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</si>
  <si>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</si>
  <si>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</si>
  <si>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</si>
  <si>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</si>
  <si>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</si>
  <si>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</si>
  <si>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</si>
  <si>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</si>
  <si>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</si>
  <si>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</si>
  <si>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</si>
  <si>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</si>
  <si>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</si>
  <si>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</si>
  <si>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</si>
  <si>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</si>
  <si>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</si>
  <si>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</si>
  <si>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</si>
  <si>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</si>
  <si>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</si>
  <si>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</si>
  <si>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</si>
  <si>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</si>
  <si>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</si>
  <si>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</si>
  <si>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</si>
  <si>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</si>
  <si>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</si>
  <si>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</si>
  <si>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</si>
  <si>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</si>
  <si>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</si>
  <si>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</si>
  <si>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</si>
  <si>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</si>
  <si>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</si>
  <si>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</si>
  <si>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</si>
  <si>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</si>
  <si>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</si>
  <si>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</si>
  <si>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</si>
  <si>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</si>
  <si>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</si>
  <si>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</si>
  <si>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</si>
  <si>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</si>
  <si>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</si>
  <si>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</si>
  <si>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</si>
  <si>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</si>
  <si>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</si>
  <si>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</si>
  <si>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</si>
  <si>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</si>
  <si>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</si>
  <si>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</si>
  <si>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</si>
  <si>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</si>
  <si>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</si>
  <si>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</si>
  <si>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</si>
  <si>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</si>
  <si>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</si>
  <si>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</si>
  <si>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</si>
  <si>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</si>
  <si>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</si>
  <si>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</si>
  <si>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</si>
  <si>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</si>
  <si>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</si>
  <si>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</si>
  <si>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</si>
  <si>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</si>
  <si>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</si>
  <si>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</si>
  <si>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</si>
  <si>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</si>
  <si>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</si>
  <si>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</si>
  <si>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</si>
  <si>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</si>
  <si>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</si>
  <si>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</si>
  <si>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</si>
  <si>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</si>
  <si>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</si>
  <si>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</si>
  <si>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</si>
  <si>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</si>
  <si>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</si>
  <si>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</si>
  <si>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</si>
  <si>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</si>
  <si>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</si>
  <si>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</si>
  <si>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</si>
  <si>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</si>
  <si>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</si>
  <si>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</si>
  <si>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</si>
  <si>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</si>
  <si>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</si>
  <si>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</si>
  <si>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</si>
  <si>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</si>
  <si>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</si>
  <si>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</si>
  <si>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</si>
  <si>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</si>
  <si>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</si>
  <si>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</si>
  <si>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</si>
  <si>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</si>
  <si>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</si>
  <si>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</si>
  <si>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</si>
  <si>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</si>
  <si>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</si>
  <si>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</si>
  <si>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</si>
  <si>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</si>
  <si>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</si>
  <si>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</si>
  <si>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</si>
  <si>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</si>
  <si>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</si>
  <si>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</si>
  <si>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</si>
  <si>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</si>
  <si>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</si>
  <si>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</si>
  <si>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</si>
  <si>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</si>
  <si>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</si>
  <si>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</si>
  <si>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</si>
  <si>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</si>
  <si>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</si>
  <si>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</si>
  <si>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</si>
  <si>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</si>
  <si>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</si>
  <si>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</si>
  <si>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</si>
  <si>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</si>
  <si>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</si>
  <si>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</si>
  <si>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</si>
  <si>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</si>
  <si>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</si>
  <si>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</si>
  <si>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</si>
  <si>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</si>
  <si>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</si>
  <si>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</si>
  <si>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</si>
  <si>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</si>
  <si>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</si>
  <si>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</si>
  <si>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</si>
  <si>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</si>
  <si>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</si>
  <si>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</si>
  <si>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</si>
  <si>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</si>
  <si>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</si>
  <si>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</si>
  <si>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</si>
  <si>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</si>
  <si>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</si>
  <si>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</si>
  <si>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</si>
  <si>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</si>
  <si>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</si>
  <si>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</si>
  <si>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</si>
  <si>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</si>
  <si>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</si>
  <si>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</si>
  <si>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</si>
  <si>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</si>
  <si>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</si>
  <si>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</si>
  <si>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</si>
  <si>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</si>
  <si>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</si>
  <si>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</si>
  <si>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</si>
  <si>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</si>
  <si>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</si>
  <si>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</si>
  <si>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</si>
  <si>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</si>
  <si>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</si>
  <si>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</si>
  <si>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</si>
  <si>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</si>
  <si>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</si>
  <si>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</si>
  <si>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</si>
  <si>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</si>
  <si>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</si>
  <si>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</si>
  <si>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</si>
  <si>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</si>
  <si>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</si>
  <si>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</si>
  <si>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</si>
  <si>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</si>
  <si>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</si>
  <si>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</si>
  <si>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</si>
  <si>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</si>
  <si>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</si>
  <si>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</si>
  <si>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</si>
  <si>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</si>
  <si>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</si>
  <si>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</si>
  <si>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</si>
  <si>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</si>
  <si>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</si>
  <si>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</si>
  <si>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</si>
  <si>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</si>
  <si>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</si>
  <si>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</si>
  <si>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</si>
  <si>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</si>
  <si>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</si>
  <si>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</si>
  <si>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</si>
  <si>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</si>
  <si>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</si>
  <si>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</si>
  <si>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</si>
  <si>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</si>
  <si>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</si>
  <si>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</si>
  <si>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</si>
  <si>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</si>
  <si>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</si>
  <si>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</si>
  <si>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</si>
  <si>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</si>
  <si>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</si>
  <si>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</si>
  <si>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</si>
  <si>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</si>
  <si>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</si>
  <si>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</si>
  <si>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</si>
  <si>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</si>
  <si>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</si>
  <si>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</si>
  <si>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</si>
  <si>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</si>
  <si>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</si>
  <si>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</si>
  <si>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</si>
  <si>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</si>
  <si>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</si>
  <si>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</si>
  <si>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</si>
  <si>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</si>
  <si>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</si>
  <si>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</si>
  <si>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</si>
  <si>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</si>
  <si>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</si>
  <si>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</si>
  <si>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</si>
  <si>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</si>
  <si>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</si>
  <si>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</si>
  <si>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</si>
  <si>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</si>
  <si>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</si>
  <si>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</si>
  <si>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</si>
  <si>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</si>
  <si>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</si>
  <si>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</si>
  <si>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</si>
  <si>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</si>
  <si>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</si>
  <si>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</si>
  <si>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</si>
  <si>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</si>
  <si>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</si>
  <si>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</si>
  <si>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</si>
  <si>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</si>
  <si>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</si>
  <si>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</si>
  <si>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</si>
  <si>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</si>
  <si>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</si>
  <si>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</si>
  <si>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</si>
  <si>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</si>
  <si>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</si>
  <si>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</si>
  <si>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</si>
  <si>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</si>
  <si>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</si>
  <si>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</si>
  <si>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</si>
  <si>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</si>
  <si>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</si>
  <si>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</si>
  <si>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</si>
  <si>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</si>
  <si>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</si>
  <si>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</si>
  <si>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</si>
  <si>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</si>
  <si>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</si>
  <si>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</si>
  <si>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</si>
  <si>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</si>
  <si>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</si>
  <si>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</si>
  <si>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</si>
  <si>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</si>
  <si>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</si>
  <si>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</si>
  <si>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</si>
  <si>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</si>
  <si>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</si>
  <si>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</si>
  <si>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</si>
  <si>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</si>
  <si>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</si>
  <si>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</si>
  <si>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</si>
  <si>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</si>
  <si>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</si>
  <si>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</si>
  <si>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</si>
  <si>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</si>
  <si>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</si>
  <si>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</si>
  <si>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</si>
  <si>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</si>
  <si>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</si>
  <si>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</si>
  <si>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</si>
  <si>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</si>
  <si>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</si>
  <si>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</si>
  <si>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</si>
  <si>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</si>
  <si>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</si>
  <si>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</si>
  <si>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</si>
  <si>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</si>
  <si>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</si>
  <si>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</si>
  <si>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</si>
  <si>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</si>
  <si>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</si>
  <si>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</si>
  <si>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</si>
  <si>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</si>
  <si>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</si>
  <si>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</si>
  <si>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</si>
  <si>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</si>
  <si>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</si>
  <si>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</si>
  <si>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</si>
  <si>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</si>
  <si>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</si>
  <si>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</si>
  <si>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</si>
  <si>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</si>
  <si>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</si>
  <si>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</si>
  <si>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</si>
  <si>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</si>
  <si>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</si>
  <si>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</si>
  <si>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</si>
  <si>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</si>
  <si>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</si>
  <si>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</si>
  <si>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</si>
  <si>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</si>
  <si>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</si>
  <si>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</si>
  <si>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</si>
  <si>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</si>
  <si>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</si>
  <si>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</si>
  <si>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</si>
  <si>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</si>
  <si>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</si>
  <si>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</si>
  <si>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</si>
  <si>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</si>
  <si>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</si>
  <si>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</si>
  <si>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</si>
  <si>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</si>
  <si>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</si>
  <si>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</si>
  <si>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</si>
  <si>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</si>
  <si>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</si>
  <si>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</si>
  <si>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</si>
  <si>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</si>
  <si>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</si>
  <si>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</si>
  <si>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</si>
  <si>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</si>
  <si>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</si>
  <si>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</si>
  <si>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</si>
  <si>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</si>
  <si>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</si>
  <si>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</si>
  <si>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</si>
  <si>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</si>
  <si>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</si>
  <si>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</si>
  <si>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</si>
  <si>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</si>
  <si>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</si>
  <si>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</si>
  <si>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</si>
  <si>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</si>
  <si>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</si>
  <si>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</si>
  <si>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</si>
  <si>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</si>
  <si>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</si>
  <si>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</si>
  <si>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</si>
  <si>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</si>
  <si>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</si>
  <si>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</si>
  <si>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</si>
  <si>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</si>
  <si>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</si>
  <si>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</si>
  <si>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</si>
  <si>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</si>
  <si>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</si>
  <si>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</si>
  <si>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</si>
  <si>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</si>
  <si>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</si>
  <si>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</si>
  <si>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</si>
  <si>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</si>
  <si>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</si>
  <si>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</si>
  <si>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</si>
  <si>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</si>
  <si>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</si>
  <si>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</si>
  <si>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</si>
  <si>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</si>
  <si>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</si>
  <si>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</si>
  <si>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</si>
  <si>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</si>
  <si>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</si>
  <si>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</si>
  <si>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</si>
  <si>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</si>
  <si>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</si>
  <si>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</si>
  <si>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</si>
  <si>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</si>
  <si>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</si>
  <si>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</si>
  <si>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</si>
  <si>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</si>
  <si>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</si>
  <si>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</si>
  <si>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</si>
  <si>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</si>
  <si>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</si>
  <si>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</si>
  <si>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</si>
  <si>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</si>
  <si>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</si>
  <si>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</si>
  <si>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</si>
  <si>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</si>
  <si>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</si>
  <si>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</si>
  <si>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</si>
  <si>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</si>
  <si>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</si>
  <si>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</si>
  <si>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</si>
  <si>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</si>
  <si>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</si>
  <si>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</si>
  <si>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</si>
  <si>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</si>
  <si>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</si>
  <si>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</si>
  <si>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</si>
  <si>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</si>
  <si>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</si>
  <si>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</si>
  <si>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</si>
  <si>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</si>
  <si>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</si>
  <si>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</si>
  <si>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</si>
  <si>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</si>
  <si>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</si>
  <si>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</si>
  <si>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</si>
  <si>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</si>
  <si>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</si>
  <si>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</si>
  <si>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</si>
  <si>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</si>
  <si>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</si>
  <si>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</si>
  <si>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</si>
  <si>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</si>
  <si>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</si>
  <si>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</si>
  <si>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</si>
  <si>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</si>
  <si>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</si>
  <si>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</si>
  <si>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</si>
  <si>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</si>
  <si>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</si>
  <si>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</si>
  <si>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</si>
  <si>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</si>
  <si>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</si>
  <si>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</si>
  <si>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</si>
  <si>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</si>
  <si>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</si>
  <si>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</si>
  <si>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</si>
  <si>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</si>
  <si>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</si>
  <si>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</si>
  <si>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</si>
  <si>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</si>
  <si>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</si>
  <si>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</si>
  <si>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</si>
  <si>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</si>
  <si>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</si>
  <si>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</si>
  <si>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</si>
  <si>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</si>
  <si>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</si>
  <si>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</si>
  <si>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</si>
  <si>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</si>
  <si>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</si>
  <si>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</si>
  <si>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</si>
  <si>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</si>
  <si>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</si>
  <si>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</si>
  <si>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</si>
  <si>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</si>
  <si>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</si>
  <si>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</si>
  <si>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</si>
  <si>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</si>
  <si>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</si>
  <si>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</si>
  <si>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</si>
  <si>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</si>
  <si>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</si>
  <si>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</si>
  <si>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</si>
  <si>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</si>
  <si>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</si>
  <si>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</si>
  <si>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</si>
  <si>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</si>
  <si>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</si>
  <si>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</si>
  <si>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</si>
  <si>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</si>
  <si>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</si>
  <si>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</si>
  <si>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</si>
  <si>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</si>
  <si>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</si>
  <si>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</si>
  <si>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</si>
  <si>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</si>
  <si>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</si>
  <si>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</si>
  <si>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</si>
  <si>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</si>
  <si>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</si>
  <si>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</si>
  <si>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</si>
  <si>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</si>
  <si>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</si>
  <si>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</si>
  <si>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</si>
  <si>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</si>
  <si>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</si>
  <si>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</si>
  <si>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</si>
  <si>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</si>
  <si>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</si>
  <si>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</si>
  <si>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</si>
  <si>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</si>
  <si>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</si>
  <si>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</si>
  <si>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</si>
  <si>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</si>
  <si>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</si>
  <si>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</si>
  <si>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</si>
  <si>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</si>
  <si>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</si>
  <si>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</si>
  <si>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</si>
  <si>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</si>
  <si>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</si>
  <si>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</si>
  <si>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</si>
  <si>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</si>
  <si>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</si>
  <si>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</si>
  <si>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</si>
  <si>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</si>
  <si>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</si>
  <si>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</si>
  <si>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</si>
  <si>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</si>
  <si>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</si>
  <si>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</si>
  <si>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</si>
  <si>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</si>
  <si>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</si>
  <si>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</si>
  <si>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</si>
  <si>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</si>
  <si>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</si>
  <si>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</si>
  <si>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</si>
  <si>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</si>
  <si>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</si>
  <si>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</si>
  <si>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</si>
  <si>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</si>
  <si>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</si>
  <si>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</si>
  <si>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</si>
  <si>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</si>
  <si>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</si>
  <si>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</si>
  <si>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</si>
  <si>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</si>
  <si>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</si>
  <si>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</si>
  <si>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</si>
  <si>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</si>
  <si>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</si>
  <si>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</si>
  <si>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</si>
  <si>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</si>
  <si>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</si>
  <si>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</si>
  <si>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</si>
  <si>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</si>
  <si>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</si>
  <si>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</si>
  <si>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</si>
  <si>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</si>
  <si>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</si>
  <si>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</si>
  <si>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</si>
  <si>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</si>
  <si>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</si>
  <si>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</si>
  <si>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</si>
  <si>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</si>
  <si>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</si>
  <si>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</si>
  <si>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</si>
  <si>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</si>
  <si>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</si>
  <si>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</si>
  <si>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</si>
  <si>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</si>
  <si>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</si>
  <si>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</si>
  <si>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</si>
  <si>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</si>
  <si>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</si>
  <si>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</si>
  <si>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</si>
  <si>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</si>
  <si>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</si>
  <si>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</si>
  <si>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</si>
  <si>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</si>
  <si>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</si>
  <si>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</si>
  <si>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</si>
  <si>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</si>
  <si>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</si>
  <si>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</si>
  <si>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</si>
  <si>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</si>
  <si>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</si>
  <si>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</si>
  <si>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</si>
  <si>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</si>
  <si>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</si>
  <si>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</si>
  <si>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</si>
  <si>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</si>
  <si>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</si>
  <si>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</si>
  <si>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</si>
  <si>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</si>
  <si>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</si>
  <si>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</si>
  <si>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</si>
  <si>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</si>
  <si>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</si>
  <si>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</si>
  <si>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</si>
  <si>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</si>
  <si>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</si>
  <si>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</si>
  <si>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</si>
  <si>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</si>
  <si>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</si>
  <si>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</si>
  <si>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</si>
  <si>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</si>
  <si>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</si>
  <si>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</si>
  <si>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</si>
  <si>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</si>
  <si>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</si>
  <si>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</si>
  <si>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</si>
  <si>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</si>
  <si>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</si>
  <si>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</si>
  <si>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</si>
  <si>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</si>
  <si>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</si>
  <si>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</si>
  <si>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</si>
  <si>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</si>
  <si>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</si>
  <si>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</si>
  <si>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</si>
  <si>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</si>
  <si>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</si>
  <si>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</si>
  <si>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</si>
  <si>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</si>
  <si>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</si>
  <si>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</si>
  <si>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</si>
  <si>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</si>
  <si>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</si>
  <si>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</si>
  <si>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</si>
  <si>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</si>
  <si>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</si>
  <si>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</si>
  <si>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</si>
  <si>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</si>
  <si>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</si>
  <si>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</si>
  <si>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</si>
  <si>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</si>
  <si>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</si>
  <si>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</si>
  <si>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</si>
  <si>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</si>
  <si>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</si>
  <si>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</si>
  <si>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</si>
  <si>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</si>
  <si>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</si>
  <si>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</si>
  <si>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</si>
  <si>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</si>
  <si>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</si>
  <si>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</si>
  <si>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</si>
  <si>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</si>
  <si>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</si>
  <si>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</si>
  <si>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</si>
  <si>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</si>
  <si>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</si>
  <si>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</si>
  <si>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</si>
  <si>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</si>
  <si>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</si>
  <si>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</si>
  <si>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</si>
  <si>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</si>
  <si>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</si>
  <si>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</si>
  <si>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</si>
  <si>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</si>
  <si>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</si>
  <si>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</si>
  <si>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</si>
  <si>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</si>
  <si>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</si>
  <si>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</si>
  <si>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</si>
  <si>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</si>
  <si>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</si>
  <si>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</si>
  <si>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</si>
  <si>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</si>
  <si>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</si>
  <si>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</si>
  <si>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</si>
  <si>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</si>
  <si>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</si>
  <si>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</si>
  <si>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</si>
  <si>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</si>
  <si>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</si>
  <si>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</si>
  <si>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</si>
  <si>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</si>
  <si>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</si>
  <si>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</si>
  <si>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</si>
  <si>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</si>
  <si>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</si>
  <si>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</si>
  <si>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</si>
  <si>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</si>
  <si>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</si>
  <si>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</si>
  <si>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</si>
  <si>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</si>
  <si>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</si>
  <si>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</si>
  <si>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</si>
  <si>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</si>
  <si>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</si>
  <si>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</si>
  <si>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</si>
  <si>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</si>
  <si>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</si>
  <si>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</si>
  <si>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</si>
  <si>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</si>
  <si>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</si>
  <si>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</si>
  <si>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</si>
  <si>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</si>
  <si>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</si>
  <si>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</si>
  <si>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</si>
  <si>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</si>
  <si>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</si>
  <si>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</si>
  <si>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</si>
  <si>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</si>
  <si>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</si>
  <si>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</si>
  <si>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</si>
  <si>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</si>
  <si>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</si>
  <si>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</si>
  <si>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</si>
  <si>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</si>
  <si>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</si>
  <si>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</si>
  <si>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</si>
  <si>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</si>
  <si>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</si>
  <si>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</si>
  <si>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</si>
  <si>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</si>
  <si>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</si>
  <si>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</si>
  <si>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</si>
  <si>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</si>
  <si>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</si>
  <si>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</si>
  <si>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</si>
  <si>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</si>
  <si>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</si>
  <si>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</si>
  <si>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</si>
  <si>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</si>
  <si>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</si>
  <si>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</si>
  <si>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</si>
  <si>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</si>
  <si>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</si>
  <si>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</si>
  <si>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</si>
  <si>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</si>
  <si>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</si>
  <si>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</si>
  <si>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</si>
  <si>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</si>
  <si>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</si>
  <si>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</si>
  <si>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</si>
  <si>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</si>
  <si>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</si>
  <si>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</si>
  <si>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</si>
  <si>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</si>
  <si>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</si>
  <si>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</si>
  <si>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</si>
  <si>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</si>
  <si>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</si>
  <si>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</si>
  <si>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</si>
  <si>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</si>
  <si>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</si>
  <si>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</si>
  <si>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</si>
  <si>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</si>
  <si>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</si>
  <si>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</si>
  <si>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</si>
  <si>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</si>
  <si>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</si>
  <si>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</si>
  <si>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</si>
  <si>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</si>
  <si>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</si>
  <si>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</si>
  <si>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</si>
  <si>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</si>
  <si>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</si>
  <si>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</si>
  <si>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</si>
  <si>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</si>
  <si>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</si>
  <si>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</si>
  <si>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</si>
  <si>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</si>
  <si>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</si>
  <si>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</si>
  <si>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</si>
  <si>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</si>
  <si>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</si>
  <si>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</si>
  <si>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</si>
  <si>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</si>
  <si>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</si>
  <si>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</si>
  <si>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</si>
  <si>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</si>
  <si>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</si>
  <si>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</si>
  <si>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</si>
  <si>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</si>
  <si>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</si>
  <si>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</si>
  <si>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</si>
  <si>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</si>
  <si>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</si>
  <si>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</si>
  <si>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</si>
  <si>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</si>
  <si>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</si>
  <si>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</si>
  <si>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</si>
  <si>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</si>
  <si>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</si>
  <si>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</si>
  <si>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</si>
  <si>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</si>
  <si>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</si>
  <si>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</si>
  <si>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</si>
  <si>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</si>
  <si>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</si>
  <si>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</si>
  <si>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</si>
  <si>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</si>
  <si>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</si>
  <si>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</si>
  <si>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</si>
  <si>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</si>
  <si>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</si>
  <si>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</si>
  <si>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</si>
  <si>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</si>
  <si>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</si>
  <si>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</si>
  <si>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</si>
  <si>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</si>
  <si>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</si>
  <si>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</si>
  <si>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</si>
  <si>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</si>
  <si>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</si>
  <si>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</si>
  <si>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</si>
  <si>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</si>
  <si>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</si>
  <si>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</si>
  <si>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</si>
  <si>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</si>
  <si>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</si>
  <si>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</si>
  <si>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</si>
  <si>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</si>
  <si>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</si>
  <si>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</si>
  <si>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</si>
  <si>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</si>
  <si>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</si>
  <si>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</si>
  <si>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</si>
  <si>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</si>
  <si>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</si>
  <si>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</si>
  <si>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</si>
  <si>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</si>
  <si>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</si>
  <si>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</si>
  <si>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</si>
  <si>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</si>
  <si>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</si>
  <si>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</si>
  <si>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</si>
  <si>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</si>
  <si>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</si>
  <si>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</si>
  <si>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</si>
  <si>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</si>
  <si>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</si>
  <si>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</si>
  <si>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</si>
  <si>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</si>
  <si>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</si>
  <si>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</si>
  <si>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</si>
  <si>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</si>
  <si>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</si>
  <si>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</si>
  <si>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</si>
  <si>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</si>
  <si>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</si>
  <si>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</si>
  <si>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</si>
  <si>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</si>
  <si>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</si>
  <si>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</si>
  <si>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</si>
  <si>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</si>
  <si>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</si>
  <si>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</si>
  <si>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</si>
  <si>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</si>
  <si>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</si>
  <si>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</si>
  <si>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</si>
  <si>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</si>
  <si>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</si>
  <si>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</si>
  <si>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</si>
  <si>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</si>
  <si>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</si>
  <si>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</si>
  <si>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</si>
  <si>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</si>
  <si>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</si>
  <si>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</si>
  <si>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</si>
  <si>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</si>
  <si>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</si>
  <si>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</si>
  <si>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</si>
  <si>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</si>
  <si>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</si>
  <si>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</si>
  <si>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</si>
  <si>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</si>
  <si>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</si>
  <si>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</si>
  <si>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</si>
  <si>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</si>
  <si>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</si>
  <si>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</si>
  <si>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</si>
  <si>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</si>
  <si>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</si>
  <si>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</si>
  <si>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</si>
  <si>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</si>
  <si>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</si>
  <si>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</si>
  <si>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</si>
  <si>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</si>
  <si>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</si>
  <si>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</si>
  <si>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</si>
  <si>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</si>
  <si>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</si>
  <si>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</si>
  <si>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</si>
  <si>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</si>
  <si>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</si>
  <si>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</si>
  <si>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</si>
  <si>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</si>
  <si>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</si>
  <si>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</si>
  <si>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</si>
  <si>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</si>
  <si>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</si>
  <si>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</si>
  <si>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</si>
  <si>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</si>
  <si>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</si>
  <si>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</si>
  <si>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</si>
  <si>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</si>
  <si>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</si>
  <si>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</si>
  <si>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</si>
  <si>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</si>
  <si>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</si>
  <si>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</si>
  <si>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</si>
  <si>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</si>
  <si>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</si>
  <si>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</si>
  <si>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</si>
  <si>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</si>
  <si>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</si>
  <si>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</si>
  <si>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</si>
  <si>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</si>
  <si>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</si>
  <si>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</si>
  <si>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</si>
  <si>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</si>
  <si>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</si>
  <si>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</si>
  <si>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</si>
  <si>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</si>
  <si>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</si>
  <si>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</si>
  <si>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</si>
  <si>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</si>
  <si>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</si>
  <si>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</si>
  <si>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</si>
  <si>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</si>
  <si>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</si>
  <si>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</si>
  <si>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</si>
  <si>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</si>
  <si>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</si>
  <si>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</si>
  <si>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</si>
  <si>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</si>
  <si>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</si>
  <si>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</si>
  <si>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</si>
  <si>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</si>
  <si>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</si>
  <si>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</si>
  <si>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</si>
  <si>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</si>
  <si>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</si>
  <si>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</si>
  <si>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</si>
  <si>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</si>
  <si>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</si>
  <si>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</si>
  <si>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</si>
  <si>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</si>
  <si>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</si>
  <si>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</si>
  <si>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</si>
  <si>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</si>
  <si>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</si>
  <si>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</si>
  <si>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</si>
  <si>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</si>
  <si>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</si>
  <si>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</si>
  <si>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</si>
  <si>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</si>
  <si>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</si>
  <si>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</si>
  <si>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</si>
  <si>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</si>
  <si>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</si>
  <si>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</si>
  <si>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</si>
  <si>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</si>
  <si>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</si>
  <si>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</si>
  <si>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</si>
  <si>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</si>
  <si>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</si>
  <si>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</si>
  <si>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</si>
  <si>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</si>
  <si>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</si>
  <si>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</si>
  <si>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</si>
  <si>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</si>
  <si>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</si>
  <si>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</si>
  <si>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</si>
  <si>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</si>
  <si>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</si>
  <si>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</si>
  <si>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</si>
  <si>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</si>
  <si>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</si>
  <si>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</si>
  <si>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</si>
  <si>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</si>
  <si>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</si>
  <si>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</si>
  <si>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</si>
  <si>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</si>
  <si>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</si>
  <si>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</si>
  <si>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</si>
  <si>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</si>
  <si>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</si>
  <si>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</si>
  <si>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</si>
  <si>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</si>
  <si>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</si>
  <si>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</si>
  <si>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</si>
  <si>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</si>
  <si>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</si>
  <si>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</si>
  <si>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</si>
  <si>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</si>
  <si>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</si>
  <si>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</si>
  <si>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</si>
  <si>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</si>
  <si>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</si>
  <si>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</si>
  <si>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</si>
  <si>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</si>
  <si>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</si>
  <si>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</si>
  <si>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</si>
  <si>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</si>
  <si>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</si>
  <si>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</si>
  <si>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</si>
  <si>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</si>
  <si>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</si>
  <si>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</si>
  <si>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</si>
  <si>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</si>
  <si>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</si>
  <si>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</si>
  <si>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</si>
  <si>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</si>
  <si>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</si>
  <si>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</si>
  <si>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</si>
  <si>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</si>
  <si>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</si>
  <si>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</si>
  <si>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</si>
  <si>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</si>
  <si>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</si>
  <si>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</si>
  <si>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</si>
  <si>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</si>
  <si>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</si>
  <si>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</si>
  <si>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</si>
  <si>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</si>
  <si>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</si>
  <si>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</si>
  <si>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</si>
  <si>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</si>
  <si>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</si>
  <si>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</si>
  <si>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</si>
  <si>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</si>
  <si>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</si>
  <si>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</si>
  <si>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</si>
  <si>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</si>
  <si>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</si>
  <si>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</si>
  <si>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</si>
  <si>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</si>
  <si>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</si>
  <si>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</si>
  <si>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</si>
  <si>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</si>
  <si>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</si>
  <si>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</si>
  <si>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</si>
  <si>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</si>
  <si>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</si>
  <si>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</si>
  <si>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</si>
  <si>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</si>
  <si>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</si>
  <si>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</si>
  <si>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</si>
  <si>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</si>
  <si>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</si>
  <si>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</si>
  <si>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</si>
  <si>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</si>
  <si>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</si>
  <si>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</si>
  <si>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</si>
  <si>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</si>
  <si>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</si>
  <si>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</si>
  <si>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</si>
  <si>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</si>
  <si>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</si>
  <si>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</si>
  <si>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</si>
  <si>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</si>
  <si>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</si>
  <si>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</si>
  <si>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</si>
  <si>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</si>
  <si>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</si>
  <si>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</si>
  <si>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</si>
  <si>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</si>
  <si>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</si>
  <si>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</si>
  <si>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</si>
  <si>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</si>
  <si>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</si>
  <si>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</si>
  <si>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</si>
  <si>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</si>
  <si>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</si>
  <si>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</si>
  <si>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</si>
  <si>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</si>
  <si>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</si>
  <si>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</si>
  <si>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</si>
  <si>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</si>
  <si>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</si>
  <si>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</si>
  <si>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</si>
  <si>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</si>
  <si>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</si>
  <si>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</si>
  <si>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</si>
  <si>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</si>
  <si>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</si>
  <si>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</si>
  <si>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</si>
  <si>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</si>
  <si>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</si>
  <si>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</si>
  <si>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</si>
  <si>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</si>
  <si>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</si>
  <si>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</si>
  <si>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</si>
  <si>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</si>
  <si>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</si>
  <si>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</si>
  <si>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</si>
  <si>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</si>
  <si>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</si>
  <si>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</si>
  <si>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</si>
  <si>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</si>
  <si>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</si>
  <si>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</si>
  <si>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</si>
  <si>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</si>
  <si>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</si>
  <si>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</si>
  <si>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</si>
  <si>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</si>
  <si>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</si>
  <si>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</si>
  <si>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</si>
  <si>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</si>
  <si>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</si>
  <si>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</si>
  <si>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</si>
  <si>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</si>
  <si>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</si>
  <si>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</si>
  <si>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</si>
  <si>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</si>
  <si>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</si>
  <si>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</si>
  <si>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</si>
  <si>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</si>
  <si>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</si>
  <si>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</si>
  <si>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</si>
  <si>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</si>
  <si>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</si>
  <si>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</si>
  <si>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</si>
  <si>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</si>
  <si>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</si>
  <si>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</si>
  <si>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</si>
  <si>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</si>
  <si>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</si>
  <si>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</si>
  <si>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</si>
  <si>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</si>
  <si>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</si>
  <si>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</si>
  <si>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</si>
  <si>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</si>
  <si>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</si>
  <si>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</si>
  <si>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</si>
  <si>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</si>
  <si>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</si>
  <si>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</si>
  <si>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</si>
  <si>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</si>
  <si>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</si>
  <si>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</si>
  <si>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</si>
  <si>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</si>
  <si>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</si>
  <si>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</si>
  <si>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</si>
  <si>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</si>
  <si>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</si>
  <si>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</si>
  <si>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</si>
  <si>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</si>
  <si>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</si>
  <si>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</si>
  <si>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</si>
  <si>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</si>
  <si>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</si>
  <si>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</si>
  <si>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</si>
  <si>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</si>
  <si>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</si>
  <si>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</si>
  <si>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</si>
  <si>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</si>
  <si>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</si>
  <si>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</si>
  <si>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</si>
  <si>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</si>
  <si>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</si>
  <si>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</si>
  <si>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</si>
  <si>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</si>
  <si>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</si>
  <si>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</si>
  <si>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</si>
  <si>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</si>
  <si>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</si>
  <si>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</si>
  <si>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</si>
  <si>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</si>
  <si>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</si>
  <si>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</si>
  <si>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</si>
  <si>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</si>
  <si>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</si>
  <si>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</si>
  <si>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</si>
  <si>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</si>
  <si>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</si>
  <si>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</si>
  <si>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</si>
  <si>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</si>
  <si>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</si>
  <si>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</si>
  <si>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</si>
  <si>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</si>
  <si>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</si>
  <si>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</si>
  <si>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</si>
  <si>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</si>
  <si>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</si>
  <si>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</si>
  <si>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</si>
  <si>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</si>
  <si>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</si>
  <si>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</si>
  <si>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</si>
  <si>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</si>
  <si>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</si>
  <si>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</si>
  <si>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</si>
  <si>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</si>
  <si>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</si>
  <si>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</si>
  <si>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</si>
  <si>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</si>
  <si>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</si>
  <si>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</si>
  <si>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</si>
  <si>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</si>
  <si>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</si>
  <si>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</si>
  <si>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</si>
  <si>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</si>
  <si>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</si>
  <si>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</si>
  <si>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</si>
  <si>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</si>
  <si>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</si>
  <si>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</si>
  <si>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</si>
  <si>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</si>
  <si>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</si>
  <si>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</si>
  <si>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</si>
  <si>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</si>
  <si>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</si>
  <si>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</si>
  <si>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</si>
  <si>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</si>
  <si>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</si>
  <si>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</si>
  <si>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</si>
  <si>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</si>
  <si>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</si>
  <si>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</si>
  <si>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</si>
  <si>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</si>
  <si>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</si>
  <si>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</si>
  <si>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</si>
  <si>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</si>
  <si>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</si>
  <si>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</si>
  <si>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</si>
  <si>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</si>
  <si>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</si>
  <si>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</si>
  <si>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</si>
  <si>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</si>
  <si>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</si>
  <si>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</si>
  <si>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</si>
  <si>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</si>
  <si>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</si>
  <si>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</si>
  <si>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</si>
  <si>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</si>
  <si>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</si>
  <si>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</si>
  <si>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</si>
  <si>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</si>
  <si>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</si>
  <si>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</si>
  <si>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</si>
  <si>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</si>
  <si>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</si>
  <si>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</si>
  <si>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</si>
  <si>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</si>
  <si>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</si>
  <si>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</si>
  <si>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</si>
  <si>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</si>
  <si>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</si>
  <si>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</si>
  <si>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</si>
  <si>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</si>
  <si>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</si>
  <si>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</si>
  <si>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</si>
  <si>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</si>
  <si>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</si>
  <si>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</si>
  <si>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</si>
  <si>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</si>
  <si>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</si>
  <si>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</si>
  <si>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</si>
  <si>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</si>
  <si>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</si>
  <si>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</si>
  <si>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</si>
  <si>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</si>
  <si>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</si>
  <si>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</si>
  <si>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</si>
  <si>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</si>
  <si>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</si>
  <si>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</si>
  <si>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</si>
  <si>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</si>
  <si>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</si>
  <si>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</si>
  <si>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</si>
  <si>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</si>
  <si>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</si>
  <si>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</si>
  <si>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</si>
  <si>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</si>
  <si>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</si>
  <si>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</si>
  <si>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</si>
  <si>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</si>
  <si>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</si>
  <si>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</si>
  <si>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</si>
  <si>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</si>
  <si>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</si>
  <si>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</si>
  <si>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</si>
  <si>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</si>
  <si>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</si>
  <si>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</si>
  <si>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</si>
  <si>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</si>
  <si>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</si>
  <si>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</si>
  <si>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</si>
  <si>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</si>
  <si>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</si>
  <si>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</si>
  <si>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</si>
  <si>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</si>
  <si>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</si>
  <si>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</si>
  <si>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</si>
  <si>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</si>
  <si>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</si>
  <si>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</si>
  <si>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</si>
  <si>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</si>
  <si>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</si>
  <si>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</si>
  <si>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</si>
  <si>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</si>
  <si>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</si>
  <si>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</si>
  <si>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</si>
  <si>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</si>
  <si>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</si>
  <si>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</si>
  <si>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</si>
  <si>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</si>
  <si>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</si>
  <si>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</si>
  <si>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</si>
  <si>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</si>
  <si>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</si>
  <si>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</si>
  <si>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</si>
  <si>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</si>
  <si>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</si>
  <si>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</si>
  <si>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</si>
  <si>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</si>
  <si>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</si>
  <si>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</si>
  <si>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</si>
  <si>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</si>
  <si>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</si>
  <si>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</si>
  <si>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</si>
  <si>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</si>
  <si>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</si>
  <si>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</si>
  <si>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</si>
  <si>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</si>
  <si>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</si>
  <si>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</si>
  <si>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</si>
  <si>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</si>
  <si>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</si>
  <si>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</si>
  <si>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</si>
  <si>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</si>
  <si>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</si>
  <si>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</si>
  <si>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</si>
  <si>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</si>
  <si>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</si>
  <si>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</si>
  <si>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</si>
  <si>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</si>
  <si>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</si>
  <si>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</si>
  <si>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</si>
  <si>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</si>
  <si>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</si>
  <si>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</si>
  <si>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</si>
  <si>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</si>
  <si>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</si>
  <si>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</si>
  <si>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</si>
  <si>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</si>
  <si>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</si>
  <si>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</si>
  <si>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</si>
  <si>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</si>
  <si>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</si>
  <si>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</si>
  <si>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</si>
  <si>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</si>
  <si>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</si>
  <si>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</si>
  <si>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</si>
  <si>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</si>
  <si>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</si>
  <si>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</si>
  <si>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</si>
  <si>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</si>
  <si>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</si>
  <si>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</si>
  <si>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</si>
  <si>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</si>
  <si>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</si>
  <si>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</si>
  <si>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</si>
  <si>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</si>
  <si>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</si>
  <si>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</si>
  <si>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</si>
  <si>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</si>
  <si>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</si>
  <si>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</si>
  <si>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</si>
  <si>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</si>
  <si>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</si>
  <si>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</si>
  <si>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</si>
  <si>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</si>
  <si>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</si>
  <si>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</si>
  <si>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</si>
  <si>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</si>
  <si>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</si>
  <si>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</si>
  <si>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</si>
  <si>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</si>
  <si>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</si>
  <si>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</si>
  <si>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</si>
  <si>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</si>
  <si>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</si>
  <si>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</si>
  <si>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</si>
  <si>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</si>
  <si>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</si>
  <si>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</si>
  <si>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</si>
  <si>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</si>
  <si>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</si>
  <si>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</si>
  <si>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</si>
  <si>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</si>
  <si>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</si>
  <si>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</si>
  <si>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</si>
  <si>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</si>
  <si>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</si>
  <si>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</si>
  <si>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</si>
  <si>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</si>
  <si>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</si>
  <si>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</si>
  <si>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</si>
  <si>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</si>
  <si>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</si>
  <si>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</si>
  <si>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</si>
  <si>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</si>
  <si>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</si>
  <si>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</si>
  <si>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</si>
  <si>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</si>
  <si>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</si>
  <si>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</si>
  <si>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</si>
  <si>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</si>
  <si>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</si>
  <si>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</si>
  <si>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</si>
  <si>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</si>
  <si>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</si>
  <si>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</si>
  <si>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</si>
  <si>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</si>
  <si>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</si>
  <si>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</si>
  <si>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</si>
  <si>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</si>
  <si>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</si>
  <si>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</si>
  <si>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</si>
  <si>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</si>
  <si>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</si>
  <si>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</si>
  <si>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</si>
  <si>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</si>
  <si>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</si>
  <si>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</si>
  <si>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</si>
  <si>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</si>
  <si>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</si>
  <si>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</si>
  <si>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</si>
  <si>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</si>
  <si>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</si>
  <si>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</si>
  <si>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</si>
  <si>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</si>
  <si>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</si>
  <si>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</si>
  <si>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</si>
  <si>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</si>
  <si>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</si>
  <si>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</si>
  <si>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</si>
  <si>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</si>
  <si>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</si>
  <si>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</si>
  <si>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</si>
  <si>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</si>
  <si>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</si>
  <si>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</si>
  <si>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</si>
  <si>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</si>
  <si>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</si>
  <si>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</si>
  <si>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</si>
  <si>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</si>
  <si>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</si>
  <si>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</si>
  <si>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</si>
  <si>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</si>
  <si>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</si>
  <si>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</si>
  <si>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</si>
  <si>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</si>
  <si>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</si>
  <si>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</si>
  <si>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</si>
  <si>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</si>
  <si>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</si>
  <si>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</si>
  <si>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</si>
  <si>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</si>
  <si>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</si>
  <si>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</si>
  <si>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</si>
  <si>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</si>
  <si>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</si>
  <si>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</si>
  <si>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</si>
  <si>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</si>
  <si>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</si>
  <si>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</si>
  <si>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</si>
  <si>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</si>
  <si>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</si>
  <si>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</si>
  <si>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</si>
  <si>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</si>
  <si>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</si>
  <si>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</si>
  <si>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</si>
  <si>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</si>
  <si>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</si>
  <si>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</si>
  <si>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</si>
  <si>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</si>
  <si>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</si>
  <si>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</si>
  <si>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</si>
  <si>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</si>
  <si>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</si>
  <si>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</si>
  <si>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</si>
  <si>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</si>
  <si>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</si>
  <si>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</si>
  <si>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</si>
  <si>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</si>
  <si>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</si>
  <si>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</si>
  <si>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</si>
  <si>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</si>
  <si>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</si>
  <si>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</si>
  <si>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</si>
  <si>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</si>
  <si>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</si>
  <si>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</si>
  <si>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</si>
  <si>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</si>
  <si>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</si>
  <si>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</si>
  <si>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</si>
  <si>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</si>
  <si>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</si>
  <si>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</si>
  <si>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</si>
  <si>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</si>
  <si>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</si>
  <si>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</si>
  <si>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</si>
  <si>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</si>
  <si>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</si>
  <si>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</si>
  <si>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</si>
  <si>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</si>
  <si>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</si>
  <si>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</si>
  <si>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</si>
  <si>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</si>
  <si>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</si>
  <si>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</si>
  <si>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</si>
  <si>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</si>
  <si>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</si>
  <si>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</si>
  <si>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</si>
  <si>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</si>
  <si>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</si>
  <si>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</si>
  <si>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</si>
  <si>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</si>
  <si>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</si>
  <si>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</si>
  <si>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</si>
  <si>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</si>
  <si>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</si>
  <si>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</si>
  <si>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</si>
  <si>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</si>
  <si>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</si>
  <si>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</si>
  <si>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</si>
  <si>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</si>
  <si>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</si>
  <si>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</si>
  <si>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</si>
  <si>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</si>
  <si>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</si>
  <si>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</si>
  <si>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</si>
  <si>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</si>
  <si>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</si>
  <si>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</si>
  <si>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</si>
  <si>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</si>
  <si>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</si>
  <si>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</si>
  <si>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</si>
  <si>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</si>
  <si>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</si>
  <si>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</si>
  <si>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</si>
  <si>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</si>
  <si>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</si>
  <si>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</si>
  <si>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</si>
  <si>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</si>
  <si>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</si>
  <si>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</si>
  <si>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</si>
  <si>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</si>
  <si>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</si>
  <si>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</si>
  <si>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</si>
  <si>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</si>
  <si>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</si>
  <si>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</si>
  <si>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</si>
  <si>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</si>
  <si>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</si>
  <si>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</si>
  <si>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</si>
  <si>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</si>
  <si>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</si>
  <si>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</si>
  <si>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</si>
  <si>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</si>
  <si>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</si>
  <si>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</si>
  <si>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</si>
  <si>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</si>
  <si>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</si>
  <si>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</si>
  <si>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</si>
  <si>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</si>
  <si>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</si>
  <si>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</si>
  <si>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</si>
  <si>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</si>
  <si>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</si>
  <si>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</si>
  <si>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</si>
  <si>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</si>
  <si>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</si>
  <si>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</si>
  <si>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</si>
  <si>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</si>
  <si>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</si>
  <si>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</si>
  <si>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</si>
  <si>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</si>
  <si>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</si>
  <si>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</si>
  <si>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</si>
  <si>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</si>
  <si>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</si>
  <si>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</si>
  <si>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</si>
  <si>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</si>
  <si>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</si>
  <si>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</si>
  <si>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</si>
  <si>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</si>
  <si>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</si>
  <si>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</si>
  <si>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</si>
  <si>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</si>
  <si>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</si>
  <si>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</si>
  <si>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</si>
  <si>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</si>
  <si>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</si>
  <si>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</si>
  <si>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</si>
  <si>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</si>
  <si>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</si>
  <si>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</si>
  <si>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</si>
  <si>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</si>
  <si>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</si>
  <si>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</si>
  <si>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</si>
  <si>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</si>
  <si>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</si>
  <si>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</si>
  <si>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</si>
  <si>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</si>
  <si>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</si>
  <si>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</si>
  <si>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</si>
  <si>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</si>
  <si>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</si>
  <si>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</si>
  <si>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</si>
  <si>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</si>
  <si>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</si>
  <si>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</si>
  <si>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</si>
  <si>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</si>
  <si>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</si>
  <si>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</si>
  <si>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</si>
  <si>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</si>
  <si>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</si>
  <si>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</si>
  <si>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</si>
  <si>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</si>
  <si>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</si>
  <si>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</si>
  <si>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</si>
  <si>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</si>
  <si>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</si>
  <si>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</si>
  <si>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</si>
  <si>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</si>
  <si>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</si>
  <si>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</si>
  <si>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</si>
  <si>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</si>
  <si>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</si>
  <si>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</si>
  <si>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</si>
  <si>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</si>
  <si>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</si>
  <si>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</si>
  <si>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</si>
  <si>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</si>
  <si>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</si>
  <si>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</si>
  <si>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</si>
  <si>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</si>
  <si>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</si>
  <si>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</si>
  <si>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</si>
  <si>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</si>
  <si>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</si>
  <si>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</si>
  <si>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</si>
  <si>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</si>
  <si>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</si>
  <si>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</si>
  <si>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</si>
  <si>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</si>
  <si>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</si>
  <si>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</si>
  <si>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</si>
  <si>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</si>
  <si>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</si>
  <si>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</si>
  <si>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</si>
  <si>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</si>
  <si>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</si>
  <si>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</si>
  <si>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</si>
  <si>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</si>
  <si>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</si>
  <si>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</si>
  <si>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</si>
  <si>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</si>
  <si>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</si>
  <si>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</si>
  <si>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</si>
  <si>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</si>
  <si>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</si>
  <si>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</si>
  <si>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</si>
  <si>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</si>
  <si>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</si>
  <si>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</si>
  <si>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</si>
  <si>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</si>
  <si>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</si>
  <si>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</si>
  <si>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</si>
  <si>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</si>
  <si>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</si>
  <si>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</si>
  <si>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</si>
  <si>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</si>
  <si>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</si>
  <si>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</si>
  <si>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</si>
  <si>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</si>
  <si>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</si>
  <si>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</si>
  <si>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</si>
  <si>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</si>
  <si>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</si>
  <si>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</si>
  <si>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</si>
  <si>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</si>
  <si>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</si>
  <si>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</si>
  <si>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</si>
  <si>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</si>
  <si>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</si>
  <si>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</si>
  <si>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</si>
  <si>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</si>
  <si>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</si>
  <si>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</si>
  <si>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</si>
  <si>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</si>
  <si>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</si>
  <si>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</si>
  <si>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</si>
  <si>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</si>
  <si>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</si>
  <si>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</si>
  <si>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</si>
  <si>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</si>
  <si>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</si>
  <si>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</si>
  <si>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</si>
  <si>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</si>
  <si>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</si>
  <si>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</si>
  <si>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</si>
  <si>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</si>
  <si>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</si>
  <si>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</si>
  <si>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</si>
  <si>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</si>
  <si>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</si>
  <si>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</si>
  <si>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</si>
  <si>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</si>
  <si>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</si>
  <si>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</si>
  <si>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</si>
  <si>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</si>
  <si>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</si>
  <si>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</si>
  <si>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</si>
  <si>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</si>
  <si>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</si>
  <si>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</si>
  <si>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</si>
  <si>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</si>
  <si>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</si>
  <si>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</si>
  <si>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</si>
  <si>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</si>
  <si>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</si>
  <si>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</si>
  <si>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</si>
  <si>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</si>
  <si>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</si>
  <si>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</si>
  <si>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</si>
  <si>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</si>
  <si>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</si>
  <si>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</si>
  <si>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</si>
  <si>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</si>
  <si>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</si>
  <si>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</si>
  <si>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</si>
  <si>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</si>
  <si>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</si>
  <si>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</si>
  <si>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</si>
  <si>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</si>
  <si>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</si>
  <si>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</si>
  <si>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</si>
  <si>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</si>
  <si>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</si>
  <si>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</si>
  <si>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</si>
  <si>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</si>
  <si>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</si>
  <si>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</si>
  <si>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</si>
  <si>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</si>
  <si>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</si>
  <si>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</si>
  <si>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</si>
  <si>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</si>
  <si>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</si>
  <si>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</si>
  <si>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</si>
  <si>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</si>
  <si>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</si>
  <si>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</si>
  <si>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</si>
  <si>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</si>
  <si>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</si>
  <si>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</si>
  <si>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</si>
  <si>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</si>
  <si>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</si>
  <si>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</si>
  <si>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</si>
  <si>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</si>
  <si>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</si>
  <si>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</si>
  <si>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</si>
  <si>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</si>
  <si>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</si>
  <si>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</si>
  <si>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</si>
  <si>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</si>
  <si>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</si>
  <si>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</si>
  <si>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</si>
  <si>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</si>
  <si>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</si>
  <si>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</si>
  <si>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</si>
  <si>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</si>
  <si>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</si>
  <si>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</si>
  <si>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</si>
  <si>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</si>
  <si>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</si>
  <si>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</si>
  <si>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</si>
  <si>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</si>
  <si>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</si>
  <si>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</si>
  <si>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</si>
  <si>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</si>
  <si>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</si>
  <si>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</si>
  <si>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</si>
  <si>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</si>
  <si>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</si>
  <si>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</si>
  <si>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</si>
  <si>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</si>
  <si>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</si>
  <si>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</si>
  <si>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</si>
  <si>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</si>
  <si>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</si>
  <si>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</si>
  <si>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</si>
  <si>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</si>
  <si>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</si>
  <si>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</si>
  <si>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</si>
  <si>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</si>
  <si>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</si>
  <si>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</si>
  <si>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</si>
  <si>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</si>
  <si>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</si>
  <si>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</si>
  <si>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</si>
  <si>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</si>
  <si>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</si>
  <si>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</si>
  <si>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</si>
  <si>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</si>
  <si>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</si>
  <si>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</si>
  <si>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</si>
  <si>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</si>
  <si>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</si>
  <si>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</si>
  <si>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</si>
  <si>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</si>
  <si>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</si>
  <si>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</si>
  <si>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</si>
  <si>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</si>
  <si>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</si>
  <si>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</si>
  <si>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</si>
  <si>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</si>
  <si>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</si>
  <si>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</si>
  <si>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</si>
  <si>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</si>
  <si>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</si>
  <si>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</si>
  <si>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</si>
  <si>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</si>
  <si>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</si>
  <si>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</si>
  <si>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</si>
  <si>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</si>
  <si>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</si>
  <si>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</si>
  <si>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</si>
  <si>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</si>
  <si>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</si>
  <si>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</si>
  <si>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</si>
  <si>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</si>
  <si>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</si>
  <si>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</si>
  <si>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</si>
  <si>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</si>
  <si>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</si>
  <si>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</si>
  <si>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</si>
  <si>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</si>
  <si>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</si>
  <si>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</si>
  <si>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</si>
  <si>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</si>
  <si>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</si>
  <si>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</si>
  <si>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</si>
  <si>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</si>
  <si>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</si>
  <si>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</si>
  <si>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</si>
  <si>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</si>
  <si>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</si>
  <si>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</si>
  <si>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</si>
  <si>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</si>
  <si>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</si>
  <si>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</si>
  <si>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</si>
  <si>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</si>
  <si>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</si>
  <si>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</si>
  <si>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</si>
  <si>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</si>
  <si>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</si>
  <si>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</si>
  <si>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</si>
  <si>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</si>
  <si>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</si>
  <si>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</si>
  <si>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</si>
  <si>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</si>
  <si>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</si>
  <si>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</si>
  <si>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</si>
  <si>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</si>
  <si>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</si>
  <si>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</si>
  <si>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</si>
  <si>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</si>
  <si>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</si>
  <si>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</si>
  <si>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</si>
  <si>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</si>
  <si>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</si>
  <si>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</si>
  <si>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</si>
  <si>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</si>
  <si>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</si>
  <si>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</si>
  <si>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</si>
  <si>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</si>
  <si>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</si>
  <si>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</si>
  <si>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</si>
  <si>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</si>
  <si>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</si>
  <si>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</si>
  <si>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</si>
  <si>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</si>
  <si>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</si>
  <si>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</si>
  <si>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</si>
  <si>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</si>
  <si>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</si>
  <si>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</si>
  <si>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</si>
  <si>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</si>
  <si>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</si>
  <si>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</si>
  <si>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</si>
  <si>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</si>
  <si>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</si>
  <si>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</si>
  <si>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</si>
  <si>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</si>
  <si>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</si>
  <si>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</si>
  <si>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</si>
  <si>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</si>
  <si>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</si>
  <si>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</si>
  <si>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</si>
  <si>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</si>
  <si>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</si>
  <si>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</si>
  <si>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</si>
  <si>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</si>
  <si>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</si>
  <si>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</si>
  <si>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</si>
  <si>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</si>
  <si>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</si>
  <si>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</si>
  <si>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</si>
  <si>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</si>
  <si>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</si>
  <si>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</si>
  <si>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</si>
  <si>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</si>
  <si>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</si>
  <si>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</si>
  <si>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</si>
  <si>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</si>
  <si>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</si>
  <si>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</si>
  <si>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</si>
  <si>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</si>
  <si>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</si>
  <si>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</si>
  <si>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</si>
  <si>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</si>
  <si>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</si>
  <si>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</si>
  <si>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</si>
  <si>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</si>
  <si>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</si>
  <si>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</si>
  <si>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</si>
  <si>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</si>
  <si>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</si>
  <si>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</si>
  <si>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</si>
  <si>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</si>
  <si>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</si>
  <si>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</si>
  <si>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</si>
  <si>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</si>
  <si>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</si>
  <si>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</si>
  <si>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</si>
  <si>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</si>
  <si>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</si>
  <si>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</si>
  <si>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</si>
  <si>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</si>
  <si>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</si>
  <si>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</si>
  <si>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</si>
  <si>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</si>
  <si>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</si>
  <si>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</si>
  <si>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</si>
  <si>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</si>
  <si>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</si>
  <si>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</si>
  <si>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</si>
  <si>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</si>
  <si>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</si>
  <si>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</si>
  <si>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</si>
  <si>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</si>
  <si>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</si>
  <si>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</si>
  <si>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</si>
  <si>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</si>
  <si>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</si>
  <si>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</si>
  <si>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</si>
  <si>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</si>
  <si>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</si>
  <si>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</si>
  <si>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</si>
  <si>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</si>
  <si>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</si>
  <si>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</si>
  <si>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</si>
  <si>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</si>
  <si>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</si>
  <si>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</si>
  <si>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</si>
  <si>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</si>
  <si>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</si>
  <si>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</si>
  <si>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</si>
  <si>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</si>
  <si>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</si>
  <si>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</si>
  <si>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</si>
  <si>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</si>
  <si>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</si>
  <si>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</si>
  <si>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</si>
  <si>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</si>
  <si>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</si>
  <si>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</si>
  <si>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</si>
  <si>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</si>
  <si>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</si>
  <si>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</si>
  <si>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</si>
  <si>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</si>
  <si>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</si>
  <si>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</si>
  <si>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</si>
  <si>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</si>
  <si>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</si>
  <si>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</si>
  <si>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</si>
  <si>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</si>
  <si>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</si>
  <si>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</si>
  <si>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</si>
  <si>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</si>
  <si>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</si>
  <si>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</si>
  <si>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</si>
  <si>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</si>
  <si>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</si>
  <si>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</si>
  <si>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</si>
  <si>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</si>
  <si>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</si>
  <si>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</si>
  <si>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</si>
  <si>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</si>
  <si>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</si>
  <si>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</si>
  <si>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</si>
  <si>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</si>
  <si>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</si>
  <si>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</si>
  <si>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</si>
  <si>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</si>
  <si>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</si>
  <si>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</si>
  <si>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</si>
  <si>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</si>
  <si>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</si>
  <si>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</si>
  <si>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</si>
  <si>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</si>
  <si>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</si>
  <si>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</si>
  <si>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</si>
  <si>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</si>
  <si>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</si>
  <si>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</si>
  <si>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</si>
  <si>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</si>
  <si>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</si>
  <si>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</si>
  <si>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</si>
  <si>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</si>
  <si>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</si>
  <si>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</si>
  <si>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</si>
  <si>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</si>
  <si>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</si>
  <si>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</si>
  <si>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</si>
  <si>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</si>
  <si>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</si>
  <si>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</si>
  <si>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</si>
  <si>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</si>
  <si>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</si>
  <si>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</si>
  <si>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</si>
  <si>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</si>
  <si>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</si>
  <si>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</si>
  <si>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</si>
  <si>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</si>
  <si>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</si>
  <si>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</si>
  <si>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</si>
  <si>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</si>
  <si>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</si>
  <si>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</si>
  <si>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</si>
  <si>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</si>
  <si>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</si>
  <si>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</si>
  <si>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</si>
  <si>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</si>
  <si>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</si>
  <si>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</si>
  <si>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</si>
  <si>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</si>
  <si>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</si>
  <si>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</si>
  <si>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</si>
  <si>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</si>
  <si>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</si>
  <si>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</si>
  <si>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</si>
  <si>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</si>
  <si>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</si>
  <si>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</si>
  <si>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</si>
  <si>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</si>
  <si>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</si>
  <si>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</si>
  <si>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</si>
  <si>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</si>
  <si>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</si>
  <si>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</si>
  <si>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</si>
  <si>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</si>
  <si>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</si>
  <si>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</si>
  <si>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</si>
  <si>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</si>
  <si>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</si>
  <si>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</si>
  <si>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</si>
  <si>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</si>
  <si>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</si>
  <si>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</si>
  <si>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</si>
  <si>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</si>
  <si>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</si>
  <si>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</si>
  <si>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</si>
  <si>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</si>
  <si>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</si>
  <si>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</si>
  <si>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</si>
  <si>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</si>
  <si>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</si>
  <si>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</si>
  <si>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</si>
  <si>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</si>
  <si>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</si>
  <si>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</si>
  <si>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</si>
  <si>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</si>
  <si>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</si>
  <si>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</si>
  <si>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</si>
  <si>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</si>
  <si>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</si>
  <si>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</si>
  <si>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</si>
  <si>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</si>
  <si>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</si>
  <si>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</si>
  <si>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</si>
  <si>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</si>
  <si>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</si>
  <si>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</si>
  <si>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</si>
  <si>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</si>
  <si>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</si>
  <si>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</si>
  <si>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</si>
  <si>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</si>
  <si>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</si>
  <si>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</si>
  <si>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</si>
  <si>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</si>
  <si>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</si>
  <si>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</si>
  <si>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</si>
  <si>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</si>
  <si>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</si>
  <si>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</si>
  <si>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</si>
  <si>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</si>
  <si>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</si>
  <si>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</si>
  <si>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</si>
  <si>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</si>
  <si>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</si>
  <si>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</si>
  <si>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</si>
  <si>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</si>
  <si>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</si>
  <si>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</si>
  <si>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</si>
  <si>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</si>
  <si>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</si>
  <si>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</si>
  <si>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</si>
  <si>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</si>
  <si>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</si>
  <si>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</si>
  <si>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</si>
  <si>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</si>
  <si>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</si>
  <si>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</si>
  <si>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</si>
  <si>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</si>
  <si>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</si>
  <si>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</si>
  <si>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</si>
  <si>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</si>
  <si>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</si>
  <si>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</si>
  <si>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</si>
  <si>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</si>
  <si>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</si>
  <si>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</si>
  <si>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</si>
  <si>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</si>
  <si>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</si>
  <si>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</si>
  <si>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</si>
  <si>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</si>
  <si>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</si>
  <si>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</si>
  <si>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</si>
  <si>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</si>
  <si>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</si>
  <si>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</si>
  <si>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</si>
  <si>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</si>
  <si>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</si>
  <si>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</si>
  <si>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</si>
  <si>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</si>
  <si>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</si>
  <si>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</si>
  <si>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</si>
  <si>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</si>
  <si>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</si>
  <si>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</si>
  <si>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</si>
  <si>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</si>
  <si>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</si>
  <si>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</si>
  <si>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</si>
  <si>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</si>
  <si>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</si>
  <si>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</si>
  <si>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</si>
  <si>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</si>
  <si>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</si>
  <si>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</si>
  <si>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</si>
  <si>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</si>
  <si>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</si>
  <si>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</si>
  <si>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</si>
  <si>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</si>
  <si>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</si>
  <si>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</si>
  <si>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</si>
  <si>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</si>
  <si>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</si>
  <si>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</si>
  <si>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</si>
  <si>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</si>
  <si>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</si>
  <si>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</si>
  <si>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</si>
  <si>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</si>
  <si>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</si>
  <si>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</si>
  <si>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</si>
  <si>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</si>
  <si>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</si>
  <si>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</si>
  <si>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</si>
  <si>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</si>
  <si>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</si>
  <si>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</si>
  <si>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</si>
  <si>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</si>
  <si>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</si>
  <si>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</si>
  <si>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</si>
  <si>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</si>
  <si>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</si>
  <si>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</si>
  <si>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</si>
  <si>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</si>
  <si>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</si>
  <si>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</si>
  <si>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</si>
  <si>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</si>
  <si>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</si>
  <si>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</si>
  <si>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</si>
  <si>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</si>
  <si>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</si>
  <si>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</si>
  <si>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</si>
  <si>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</si>
  <si>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</si>
  <si>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</si>
  <si>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</si>
  <si>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</si>
  <si>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</si>
  <si>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</si>
  <si>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</si>
  <si>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</si>
  <si>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</si>
  <si>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</si>
  <si>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</si>
  <si>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</si>
  <si>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</si>
  <si>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</si>
  <si>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</si>
  <si>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</si>
  <si>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</si>
  <si>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</si>
  <si>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</si>
  <si>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</si>
  <si>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</si>
  <si>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</si>
  <si>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</si>
  <si>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</si>
  <si>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</si>
  <si>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</si>
  <si>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</si>
  <si>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</si>
  <si>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</si>
  <si>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</si>
  <si>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</si>
  <si>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</si>
  <si>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</si>
  <si>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</si>
  <si>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</si>
  <si>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</si>
  <si>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</si>
  <si>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</si>
  <si>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</si>
  <si>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</si>
  <si>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</si>
  <si>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</si>
  <si>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</si>
  <si>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</si>
  <si>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</si>
  <si>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</si>
  <si>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</si>
  <si>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</si>
  <si>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</si>
  <si>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</si>
  <si>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</si>
  <si>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</si>
  <si>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</si>
  <si>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</si>
  <si>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</si>
  <si>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</si>
  <si>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</si>
  <si>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</si>
  <si>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</si>
  <si>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</si>
  <si>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</si>
  <si>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</si>
  <si>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</si>
  <si>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</si>
  <si>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</si>
  <si>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</si>
  <si>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</si>
  <si>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</si>
  <si>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</si>
  <si>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</si>
  <si>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</si>
  <si>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</si>
  <si>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</si>
  <si>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</si>
  <si>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</si>
  <si>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</si>
  <si>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</si>
  <si>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</si>
  <si>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</si>
  <si>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</si>
  <si>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</si>
  <si>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</si>
  <si>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</si>
  <si>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</si>
  <si>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</si>
  <si>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</si>
  <si>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</si>
  <si>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</si>
  <si>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</si>
  <si>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</si>
  <si>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</si>
  <si>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</si>
  <si>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</si>
  <si>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</si>
  <si>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</si>
  <si>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</si>
  <si>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</si>
  <si>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</si>
  <si>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</si>
  <si>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</si>
  <si>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</si>
  <si>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</si>
  <si>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</si>
  <si>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</si>
  <si>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</si>
  <si>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</si>
  <si>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</si>
  <si>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</si>
  <si>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</si>
  <si>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</si>
  <si>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</si>
  <si>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</si>
  <si>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</si>
  <si>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</si>
  <si>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</si>
  <si>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</si>
  <si>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</si>
  <si>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</si>
  <si>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</si>
  <si>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</si>
  <si>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</si>
  <si>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</si>
  <si>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</si>
  <si>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</si>
  <si>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</si>
  <si>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</si>
  <si>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</si>
  <si>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</si>
  <si>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</si>
  <si>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</si>
  <si>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</si>
  <si>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</si>
  <si>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</si>
  <si>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</si>
  <si>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</si>
  <si>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</si>
  <si>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</si>
  <si>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</si>
  <si>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</si>
  <si>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</si>
  <si>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</si>
  <si>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</si>
  <si>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</si>
  <si>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</si>
  <si>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</si>
  <si>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</si>
  <si>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</si>
  <si>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</si>
  <si>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</si>
  <si>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</si>
  <si>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</si>
  <si>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</si>
  <si>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</si>
  <si>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</si>
  <si>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</si>
  <si>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</si>
  <si>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</si>
  <si>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</si>
  <si>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</si>
  <si>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</si>
  <si>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</si>
  <si>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</si>
  <si>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</si>
  <si>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</si>
  <si>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</si>
  <si>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</si>
  <si>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</si>
  <si>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</si>
  <si>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</si>
  <si>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</si>
  <si>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</si>
  <si>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</si>
  <si>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</si>
  <si>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</si>
  <si>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</si>
  <si>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</si>
  <si>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</si>
  <si>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</si>
  <si>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</si>
  <si>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</si>
  <si>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</si>
  <si>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</si>
  <si>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</si>
  <si>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</si>
  <si>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</si>
  <si>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</si>
  <si>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</si>
  <si>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</si>
  <si>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</si>
  <si>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</si>
  <si>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</si>
  <si>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</si>
  <si>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</si>
  <si>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</si>
  <si>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</si>
  <si>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</si>
  <si>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</si>
  <si>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</si>
  <si>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</si>
  <si>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</si>
  <si>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</si>
  <si>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</si>
  <si>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</si>
  <si>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</si>
  <si>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</si>
  <si>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</si>
  <si>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</si>
  <si>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</si>
  <si>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</si>
  <si>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</si>
  <si>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</si>
  <si>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</si>
  <si>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</si>
  <si>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</si>
  <si>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</si>
  <si>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</si>
  <si>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</si>
  <si>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</si>
  <si>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</si>
  <si>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</si>
  <si>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</si>
  <si>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</si>
  <si>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</si>
  <si>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</si>
  <si>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</si>
  <si>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</si>
  <si>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</si>
  <si>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</si>
  <si>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</si>
  <si>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</si>
  <si>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</si>
  <si>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</si>
  <si>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</si>
  <si>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</si>
  <si>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</si>
  <si>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</si>
  <si>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</si>
  <si>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</si>
  <si>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</si>
  <si>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</si>
  <si>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</si>
  <si>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</si>
  <si>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</si>
  <si>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</si>
  <si>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</si>
  <si>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</si>
  <si>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</si>
  <si>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</si>
  <si>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</si>
  <si>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</si>
  <si>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</si>
  <si>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</si>
  <si>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</si>
  <si>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</si>
  <si>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</si>
  <si>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</si>
  <si>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</si>
  <si>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</si>
  <si>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</si>
  <si>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</si>
  <si>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</si>
  <si>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</si>
  <si>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</si>
  <si>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</si>
  <si>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</si>
  <si>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</si>
  <si>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</si>
  <si>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</si>
  <si>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</si>
  <si>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</si>
  <si>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</si>
  <si>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</si>
  <si>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</si>
  <si>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</si>
  <si>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</si>
  <si>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</si>
  <si>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</si>
  <si>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</si>
  <si>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</si>
  <si>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</si>
  <si>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</si>
  <si>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</si>
  <si>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</si>
  <si>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</si>
  <si>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</si>
  <si>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</si>
  <si>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</si>
  <si>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</si>
  <si>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</si>
  <si>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</si>
  <si>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</si>
  <si>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</si>
  <si>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</si>
  <si>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</si>
  <si>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</si>
  <si>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</si>
  <si>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</si>
  <si>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</si>
  <si>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</si>
  <si>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</si>
  <si>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</si>
  <si>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</si>
  <si>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</si>
  <si>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</si>
  <si>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</si>
  <si>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</si>
  <si>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</si>
  <si>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</si>
  <si>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</si>
  <si>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</si>
  <si>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</si>
  <si>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</si>
  <si>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</si>
  <si>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</si>
  <si>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</si>
  <si>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</si>
  <si>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</si>
  <si>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</si>
  <si>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</si>
  <si>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</si>
  <si>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</si>
  <si>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</si>
  <si>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</si>
  <si>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</si>
  <si>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</si>
  <si>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</si>
  <si>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</si>
  <si>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</si>
  <si>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</si>
  <si>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</si>
  <si>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</si>
  <si>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</si>
  <si>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</si>
  <si>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</si>
  <si>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</si>
  <si>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</si>
  <si>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</si>
  <si>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</si>
  <si>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</si>
  <si>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</si>
  <si>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</si>
  <si>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</si>
  <si>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</si>
  <si>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</si>
  <si>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</si>
  <si>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</si>
  <si>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</si>
  <si>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</si>
  <si>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</si>
  <si>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</si>
  <si>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</si>
  <si>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</si>
  <si>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</si>
  <si>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</si>
  <si>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</si>
  <si>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</si>
  <si>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</si>
  <si>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</si>
  <si>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</si>
  <si>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</si>
  <si>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</si>
  <si>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</si>
  <si>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</si>
  <si>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</si>
  <si>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</si>
  <si>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</si>
  <si>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</si>
  <si>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</si>
  <si>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</si>
  <si>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</si>
  <si>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</si>
  <si>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</si>
  <si>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</si>
  <si>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</si>
  <si>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</si>
  <si>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</si>
  <si>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</si>
  <si>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</si>
  <si>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</si>
  <si>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</si>
  <si>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</si>
  <si>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</si>
  <si>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</si>
  <si>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</si>
  <si>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</si>
  <si>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</si>
  <si>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</si>
  <si>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</si>
  <si>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</si>
  <si>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</si>
  <si>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</si>
  <si>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</si>
  <si>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</si>
  <si>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</si>
  <si>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</si>
  <si>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</si>
  <si>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</si>
  <si>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</si>
  <si>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</si>
  <si>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</si>
  <si>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</si>
  <si>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</si>
  <si>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</si>
  <si>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</si>
  <si>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</si>
  <si>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</si>
  <si>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</si>
  <si>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</si>
  <si>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</si>
  <si>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</si>
  <si>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</si>
  <si>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</si>
  <si>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</si>
  <si>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</si>
  <si>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</si>
  <si>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</si>
  <si>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</si>
  <si>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</si>
  <si>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</si>
  <si>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</si>
  <si>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</si>
  <si>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</si>
  <si>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</si>
  <si>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</si>
  <si>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</si>
  <si>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</si>
  <si>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</si>
  <si>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</si>
  <si>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</si>
  <si>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</si>
  <si>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</si>
  <si>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</si>
  <si>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</si>
  <si>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</si>
  <si>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</si>
  <si>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</si>
  <si>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</si>
  <si>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</si>
  <si>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</si>
  <si>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</si>
  <si>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</si>
  <si>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</si>
  <si>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</si>
  <si>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</si>
  <si>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</si>
  <si>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</si>
  <si>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</si>
  <si>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</si>
  <si>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</si>
  <si>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</si>
  <si>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</si>
  <si>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</si>
  <si>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</si>
  <si>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</si>
  <si>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</si>
  <si>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</si>
  <si>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</si>
  <si>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</si>
  <si>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</si>
  <si>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</si>
  <si>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</si>
  <si>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</si>
  <si>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</si>
  <si>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</si>
  <si>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</si>
  <si>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</si>
  <si>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</si>
  <si>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</si>
  <si>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</si>
  <si>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</si>
  <si>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</si>
  <si>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</si>
  <si>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</si>
  <si>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</si>
  <si>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</si>
  <si>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</si>
  <si>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</si>
  <si>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</si>
  <si>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</si>
  <si>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</si>
  <si>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</si>
  <si>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</si>
  <si>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</si>
  <si>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</si>
  <si>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</si>
  <si>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</si>
  <si>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</si>
  <si>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</si>
  <si>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</si>
  <si>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</si>
  <si>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</si>
  <si>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</si>
  <si>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</si>
  <si>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</si>
  <si>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</si>
  <si>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</si>
  <si>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</si>
  <si>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</si>
  <si>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</si>
  <si>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</si>
  <si>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</si>
  <si>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</si>
  <si>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</si>
  <si>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</si>
  <si>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</si>
  <si>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</si>
  <si>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</si>
  <si>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</si>
  <si>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</si>
  <si>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</si>
  <si>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</si>
  <si>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</si>
  <si>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</si>
  <si>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</si>
  <si>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</si>
  <si>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</si>
  <si>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</si>
  <si>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</si>
  <si>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</si>
  <si>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</si>
  <si>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</si>
  <si>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</si>
  <si>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</si>
  <si>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</si>
  <si>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</si>
  <si>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</si>
  <si>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</si>
  <si>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</si>
  <si>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</si>
  <si>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</si>
  <si>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</si>
  <si>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</si>
  <si>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</si>
  <si>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</si>
  <si>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</si>
  <si>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</si>
  <si>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</si>
  <si>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</si>
  <si>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</si>
  <si>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</si>
  <si>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</si>
  <si>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</si>
  <si>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</si>
  <si>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</si>
  <si>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</si>
  <si>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</si>
  <si>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</si>
  <si>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</si>
  <si>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</si>
  <si>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</si>
  <si>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</si>
  <si>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</si>
  <si>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</si>
  <si>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</si>
  <si>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</si>
  <si>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</si>
  <si>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</si>
  <si>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</si>
  <si>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</si>
  <si>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</si>
  <si>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</si>
  <si>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</si>
  <si>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</si>
  <si>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</si>
  <si>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</si>
  <si>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</si>
  <si>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</si>
  <si>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</si>
  <si>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</si>
  <si>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</si>
  <si>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</si>
  <si>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</si>
  <si>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</si>
  <si>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</si>
  <si>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</si>
  <si>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</si>
  <si>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</si>
  <si>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</si>
  <si>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</si>
  <si>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</si>
  <si>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</si>
  <si>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</si>
  <si>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</si>
  <si>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</si>
  <si>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</si>
  <si>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</si>
  <si>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</si>
  <si>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</si>
  <si>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</si>
  <si>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</si>
  <si>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</si>
  <si>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</si>
  <si>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</si>
  <si>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</si>
  <si>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</si>
  <si>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</si>
  <si>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</si>
  <si>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</si>
  <si>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</si>
  <si>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</si>
  <si>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</si>
  <si>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</si>
  <si>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</si>
  <si>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</si>
  <si>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</si>
  <si>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</si>
  <si>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</si>
  <si>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</si>
  <si>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</si>
  <si>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</si>
  <si>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</si>
  <si>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</si>
  <si>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</si>
  <si>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</si>
  <si>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</si>
  <si>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</si>
  <si>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</si>
  <si>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</si>
  <si>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</si>
  <si>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</si>
  <si>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</si>
  <si>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</si>
  <si>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</si>
  <si>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</si>
  <si>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</si>
  <si>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</si>
  <si>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</si>
  <si>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</si>
  <si>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</si>
  <si>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</si>
  <si>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</si>
  <si>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</si>
  <si>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</si>
  <si>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</si>
  <si>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</si>
  <si>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</si>
  <si>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</si>
  <si>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</si>
  <si>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</si>
  <si>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</si>
  <si>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</si>
  <si>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</si>
  <si>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</si>
  <si>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</si>
  <si>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</si>
  <si>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</si>
  <si>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</si>
  <si>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</si>
  <si>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</si>
  <si>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</si>
  <si>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</si>
  <si>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</si>
  <si>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</si>
  <si>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</si>
  <si>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</si>
  <si>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</si>
  <si>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</si>
  <si>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</si>
  <si>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</si>
  <si>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</si>
  <si>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</si>
  <si>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</si>
  <si>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</si>
  <si>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</si>
  <si>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</si>
  <si>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</si>
  <si>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</si>
  <si>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</si>
  <si>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</si>
  <si>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</si>
  <si>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</si>
  <si>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</si>
  <si>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</si>
  <si>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</si>
  <si>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</si>
  <si>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</si>
  <si>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</si>
  <si>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</si>
  <si>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</si>
  <si>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</si>
  <si>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</si>
  <si>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</si>
  <si>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</si>
  <si>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</si>
  <si>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</si>
  <si>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</si>
  <si>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</si>
  <si>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</si>
  <si>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</si>
  <si>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</si>
  <si>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</si>
  <si>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</si>
  <si>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</si>
  <si>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</si>
  <si>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</si>
  <si>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</si>
  <si>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</si>
  <si>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</si>
  <si>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</si>
  <si>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</si>
  <si>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</si>
  <si>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</si>
  <si>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</si>
  <si>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</si>
  <si>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</si>
  <si>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</si>
  <si>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</si>
  <si>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</si>
  <si>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</si>
  <si>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</si>
  <si>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</si>
  <si>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</si>
  <si>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</si>
  <si>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</si>
  <si>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</si>
  <si>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</si>
  <si>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</si>
  <si>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</si>
  <si>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</si>
  <si>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</si>
  <si>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</si>
  <si>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</si>
  <si>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</si>
  <si>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</si>
  <si>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</si>
  <si>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</si>
  <si>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</si>
  <si>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</si>
  <si>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</si>
  <si>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</si>
  <si>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</si>
  <si>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</si>
  <si>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</si>
  <si>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</si>
  <si>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</si>
  <si>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</si>
  <si>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</si>
  <si>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</si>
  <si>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</si>
  <si>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</si>
  <si>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</si>
  <si>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</si>
  <si>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</si>
  <si>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</si>
  <si>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</si>
  <si>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</si>
  <si>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</si>
  <si>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</si>
  <si>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</si>
  <si>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</si>
  <si>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</si>
  <si>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</si>
  <si>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</si>
  <si>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</si>
  <si>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</si>
  <si>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</si>
  <si>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</si>
  <si>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</si>
  <si>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</si>
  <si>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</si>
  <si>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</si>
  <si>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</si>
  <si>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</si>
  <si>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</si>
  <si>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</si>
  <si>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</si>
  <si>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</si>
  <si>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</si>
  <si>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</si>
  <si>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</si>
  <si>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</si>
  <si>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</si>
  <si>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</si>
  <si>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</si>
  <si>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</si>
  <si>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</si>
  <si>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</si>
  <si>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</si>
  <si>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</si>
  <si>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</si>
  <si>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</si>
  <si>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</si>
  <si>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</si>
  <si>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</si>
  <si>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</si>
  <si>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</si>
  <si>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</si>
  <si>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</si>
  <si>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</si>
  <si>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</si>
  <si>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</si>
  <si>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</si>
  <si>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</si>
  <si>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</si>
  <si>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</si>
  <si>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</si>
  <si>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</si>
  <si>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</si>
  <si>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</si>
  <si>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</si>
  <si>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</si>
  <si>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</si>
  <si>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</si>
  <si>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</si>
  <si>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</si>
  <si>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</si>
  <si>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</si>
  <si>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</si>
  <si>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</si>
  <si>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</si>
  <si>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</si>
  <si>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</si>
  <si>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</si>
  <si>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</si>
  <si>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</si>
  <si>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</si>
  <si>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</si>
  <si>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</si>
  <si>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</si>
  <si>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</si>
  <si>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</si>
  <si>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</si>
  <si>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</si>
  <si>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</si>
  <si>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</si>
  <si>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</si>
  <si>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</si>
  <si>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</si>
  <si>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</si>
  <si>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</si>
  <si>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</si>
  <si>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</si>
  <si>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</si>
  <si>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</si>
  <si>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</si>
  <si>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</si>
  <si>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</si>
  <si>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</si>
  <si>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</si>
  <si>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</si>
  <si>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</si>
  <si>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</si>
  <si>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</si>
  <si>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</si>
  <si>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</si>
  <si>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</si>
  <si>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</si>
  <si>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</si>
  <si>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</si>
  <si>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</si>
  <si>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</si>
  <si>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</si>
  <si>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</si>
  <si>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</si>
  <si>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</si>
  <si>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</si>
  <si>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</si>
  <si>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</si>
  <si>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</si>
  <si>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</si>
  <si>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</si>
  <si>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</si>
  <si>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</si>
  <si>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</si>
  <si>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</si>
  <si>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</si>
  <si>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</si>
  <si>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</si>
  <si>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</si>
  <si>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</si>
  <si>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</si>
  <si>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</si>
  <si>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</si>
  <si>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</si>
  <si>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</si>
  <si>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</si>
  <si>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</si>
  <si>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</si>
  <si>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</si>
  <si>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</si>
  <si>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</si>
  <si>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</si>
  <si>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</si>
  <si>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</si>
  <si>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</si>
  <si>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</si>
  <si>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</si>
  <si>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</si>
  <si>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</si>
  <si>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</si>
  <si>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</si>
  <si>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</si>
  <si>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</si>
  <si>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</si>
  <si>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</si>
  <si>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</si>
  <si>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</si>
  <si>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</si>
  <si>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</si>
  <si>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</si>
  <si>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</si>
  <si>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</si>
  <si>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</si>
  <si>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</si>
  <si>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</si>
  <si>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</si>
  <si>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</si>
  <si>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</si>
  <si>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</si>
  <si>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</si>
  <si>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</si>
  <si>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</si>
  <si>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</si>
  <si>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</si>
  <si>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</si>
  <si>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</si>
  <si>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</si>
  <si>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</si>
  <si>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</si>
  <si>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</si>
  <si>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</si>
  <si>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</si>
  <si>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</si>
  <si>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</si>
  <si>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</si>
  <si>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</si>
  <si>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</si>
  <si>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</si>
  <si>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</si>
  <si>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</si>
  <si>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</si>
  <si>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</si>
  <si>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</si>
  <si>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</si>
  <si>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</si>
  <si>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</si>
  <si>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</si>
  <si>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</si>
  <si>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</si>
  <si>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</si>
  <si>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</si>
  <si>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</si>
  <si>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</si>
  <si>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</si>
  <si>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</si>
  <si>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</si>
  <si>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</si>
  <si>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</si>
  <si>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</si>
  <si>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</si>
  <si>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</si>
  <si>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</si>
  <si>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</si>
  <si>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</si>
  <si>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</si>
  <si>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</si>
  <si>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</si>
  <si>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</si>
  <si>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</si>
  <si>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</si>
  <si>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</si>
  <si>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</si>
  <si>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</si>
  <si>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</si>
  <si>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</si>
  <si>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</si>
  <si>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</si>
  <si>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</si>
  <si>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</si>
  <si>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</si>
  <si>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</si>
  <si>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</si>
  <si>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</si>
  <si>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</si>
  <si>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</si>
  <si>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</si>
  <si>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</si>
  <si>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</si>
  <si>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</si>
  <si>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</si>
  <si>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</si>
  <si>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</si>
  <si>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</si>
  <si>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</si>
  <si>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</si>
  <si>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</si>
  <si>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</si>
  <si>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</si>
  <si>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</si>
  <si>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</si>
  <si>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</si>
  <si>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</si>
  <si>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</si>
  <si>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</si>
  <si>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</si>
  <si>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</si>
  <si>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</si>
  <si>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</si>
  <si>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</si>
  <si>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</si>
  <si>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</si>
  <si>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</si>
  <si>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</si>
  <si>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</si>
  <si>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</si>
  <si>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</si>
  <si>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</si>
  <si>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</si>
  <si>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</si>
  <si>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</si>
  <si>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</si>
  <si>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</si>
  <si>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</si>
  <si>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</si>
  <si>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</si>
  <si>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</si>
  <si>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</si>
  <si>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</si>
  <si>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</si>
  <si>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</si>
  <si>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</si>
  <si>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</si>
  <si>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</si>
  <si>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</si>
  <si>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</si>
  <si>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</si>
  <si>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</si>
  <si>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</si>
  <si>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</si>
  <si>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</si>
  <si>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</si>
  <si>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</si>
  <si>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</si>
  <si>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</si>
  <si>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</si>
  <si>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</si>
  <si>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</si>
  <si>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</si>
  <si>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</si>
  <si>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</si>
  <si>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</si>
  <si>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</si>
  <si>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</si>
  <si>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</si>
  <si>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</si>
  <si>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</si>
  <si>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</si>
  <si>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</si>
  <si>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</si>
  <si>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</si>
  <si>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</si>
  <si>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</si>
  <si>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</si>
  <si>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</si>
  <si>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</si>
  <si>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</si>
  <si>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</si>
  <si>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</si>
  <si>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</si>
  <si>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</si>
  <si>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</si>
  <si>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</si>
  <si>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</si>
  <si>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</si>
  <si>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</si>
  <si>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</si>
  <si>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</si>
  <si>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</si>
  <si>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</si>
  <si>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</si>
  <si>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</si>
  <si>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</si>
  <si>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</si>
  <si>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</si>
  <si>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</si>
  <si>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</si>
  <si>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</si>
  <si>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</si>
  <si>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</si>
  <si>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</si>
  <si>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</si>
  <si>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</si>
  <si>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</si>
  <si>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</si>
  <si>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</si>
  <si>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</si>
  <si>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</si>
  <si>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</si>
  <si>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</si>
  <si>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</si>
  <si>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</si>
  <si>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</si>
  <si>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</si>
  <si>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</si>
  <si>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</si>
  <si>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</si>
  <si>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</si>
  <si>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</si>
  <si>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</si>
  <si>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</si>
  <si>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</si>
  <si>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</si>
  <si>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</si>
  <si>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</si>
  <si>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</si>
  <si>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</si>
  <si>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</si>
  <si>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</si>
  <si>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</si>
  <si>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</si>
  <si>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</si>
  <si>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</si>
  <si>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</si>
  <si>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</si>
  <si>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</si>
  <si>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</si>
  <si>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</si>
  <si>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</si>
  <si>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</si>
  <si>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</si>
  <si>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</si>
  <si>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</si>
  <si>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</si>
  <si>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</si>
  <si>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</si>
  <si>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</si>
  <si>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</si>
  <si>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</si>
  <si>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</si>
  <si>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</si>
  <si>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</si>
  <si>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</si>
  <si>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</si>
  <si>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</si>
  <si>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</si>
  <si>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</si>
  <si>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</si>
  <si>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</si>
  <si>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</si>
  <si>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</si>
  <si>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</si>
  <si>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</si>
  <si>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</si>
  <si>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</si>
  <si>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</si>
  <si>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</si>
  <si>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</si>
  <si>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</si>
  <si>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</si>
  <si>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</si>
  <si>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</si>
  <si>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</si>
  <si>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</si>
  <si>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</si>
  <si>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</si>
  <si>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</si>
  <si>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</si>
  <si>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</si>
  <si>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</si>
  <si>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</si>
  <si>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</si>
  <si>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</si>
  <si>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</si>
  <si>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</si>
  <si>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</si>
  <si>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</si>
  <si>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</si>
  <si>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</si>
  <si>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</si>
  <si>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</si>
  <si>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</si>
  <si>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</si>
  <si>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</si>
  <si>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</si>
  <si>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</si>
  <si>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</si>
  <si>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</si>
  <si>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</si>
  <si>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</si>
  <si>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</si>
  <si>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</si>
  <si>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</si>
  <si>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</si>
  <si>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</si>
  <si>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</si>
  <si>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</si>
  <si>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</si>
  <si>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</si>
  <si>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</si>
  <si>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</si>
  <si>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</si>
  <si>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</si>
  <si>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</si>
  <si>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</si>
  <si>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</si>
  <si>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</si>
  <si>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</si>
  <si>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</si>
  <si>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</si>
  <si>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</si>
  <si>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</si>
  <si>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</si>
  <si>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</si>
  <si>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</si>
  <si>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</si>
  <si>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</si>
  <si>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</si>
  <si>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</si>
  <si>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</si>
  <si>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</si>
  <si>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</si>
  <si>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</si>
  <si>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</si>
  <si>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</si>
  <si>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</si>
  <si>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</si>
  <si>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</si>
  <si>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</si>
  <si>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</si>
  <si>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</si>
  <si>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</si>
  <si>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</si>
  <si>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</si>
  <si>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</si>
  <si>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</si>
  <si>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</si>
  <si>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</si>
  <si>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</si>
  <si>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</si>
  <si>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</si>
  <si>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</si>
  <si>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</si>
  <si>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</si>
  <si>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</si>
  <si>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</si>
  <si>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</si>
  <si>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</si>
  <si>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</si>
  <si>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</si>
  <si>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</si>
  <si>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</si>
  <si>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</si>
  <si>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</si>
  <si>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</si>
  <si>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</si>
  <si>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</si>
  <si>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</si>
  <si>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</si>
  <si>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</si>
  <si>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</si>
  <si>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</si>
  <si>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</si>
  <si>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</si>
  <si>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</si>
  <si>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</si>
  <si>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</si>
  <si>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</si>
  <si>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</si>
  <si>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</si>
  <si>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</si>
  <si>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</si>
  <si>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</si>
  <si>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</si>
  <si>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</si>
  <si>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</si>
  <si>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</si>
  <si>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</si>
  <si>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</si>
  <si>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</si>
  <si>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</si>
  <si>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</si>
  <si>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</si>
  <si>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</si>
  <si>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</si>
  <si>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</si>
  <si>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</si>
  <si>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</si>
  <si>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</si>
  <si>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</si>
  <si>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</si>
  <si>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</si>
  <si>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</si>
  <si>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</si>
  <si>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</si>
  <si>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</si>
  <si>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</si>
  <si>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</si>
  <si>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</si>
  <si>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</si>
  <si>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</si>
  <si>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</si>
  <si>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</si>
  <si>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</si>
  <si>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</si>
  <si>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</si>
  <si>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</si>
  <si>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</si>
  <si>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</si>
  <si>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</si>
  <si>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</si>
  <si>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</si>
  <si>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</si>
  <si>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</si>
  <si>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</si>
  <si>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</si>
  <si>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</si>
  <si>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</si>
  <si>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</si>
  <si>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</si>
  <si>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</si>
  <si>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</si>
  <si>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</si>
  <si>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</si>
  <si>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</si>
  <si>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</si>
  <si>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</si>
  <si>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</si>
  <si>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</si>
  <si>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</si>
  <si>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</si>
  <si>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</si>
  <si>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</si>
  <si>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</si>
  <si>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</si>
  <si>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</si>
  <si>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</si>
  <si>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</si>
  <si>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</si>
  <si>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</si>
  <si>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</si>
  <si>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</si>
  <si>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</si>
  <si>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</si>
  <si>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</si>
  <si>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</si>
  <si>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</si>
  <si>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</si>
  <si>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</si>
  <si>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</si>
  <si>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</si>
  <si>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</si>
  <si>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</si>
  <si>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</si>
  <si>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</si>
  <si>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</si>
  <si>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</si>
  <si>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</si>
  <si>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</si>
  <si>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</si>
  <si>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</si>
  <si>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</si>
  <si>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</si>
  <si>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</si>
  <si>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</si>
  <si>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</si>
  <si>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</si>
  <si>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</si>
  <si>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</si>
  <si>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</si>
  <si>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</si>
  <si>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</si>
  <si>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</si>
  <si>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</si>
  <si>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</si>
  <si>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</si>
  <si>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</si>
  <si>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</si>
  <si>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</si>
  <si>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</si>
  <si>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</si>
  <si>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</si>
  <si>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</si>
  <si>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</si>
  <si>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</si>
  <si>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</si>
  <si>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</si>
  <si>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</si>
  <si>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</si>
  <si>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</si>
  <si>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</si>
  <si>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</si>
  <si>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</si>
  <si>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</si>
  <si>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</si>
  <si>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</si>
  <si>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</si>
  <si>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</si>
  <si>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</si>
  <si>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</si>
  <si>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</si>
  <si>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</si>
  <si>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</si>
  <si>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</si>
  <si>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</si>
  <si>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</si>
  <si>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</si>
  <si>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</si>
  <si>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</si>
  <si>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</si>
  <si>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</si>
  <si>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</si>
  <si>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</si>
  <si>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</si>
  <si>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</si>
  <si>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</si>
  <si>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</si>
  <si>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</si>
  <si>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</si>
  <si>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</si>
  <si>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</si>
  <si>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</si>
  <si>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</si>
  <si>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</si>
  <si>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</si>
  <si>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</si>
  <si>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</si>
  <si>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</si>
  <si>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</si>
  <si>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</si>
  <si>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</si>
  <si>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</si>
  <si>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</si>
  <si>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</si>
  <si>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</si>
  <si>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</si>
  <si>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</si>
  <si>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</si>
  <si>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</si>
  <si>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</si>
  <si>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</si>
  <si>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</si>
  <si>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</si>
  <si>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</si>
  <si>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</si>
  <si>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</si>
  <si>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</si>
  <si>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</si>
  <si>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</si>
  <si>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</si>
  <si>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</si>
  <si>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</si>
  <si>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</si>
  <si>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</si>
  <si>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</si>
  <si>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</si>
  <si>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</si>
  <si>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</si>
  <si>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</si>
  <si>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</si>
  <si>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</si>
  <si>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</si>
  <si>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</si>
  <si>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</si>
  <si>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</si>
  <si>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</si>
  <si>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</si>
  <si>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</si>
  <si>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</si>
  <si>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</si>
  <si>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</si>
  <si>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</si>
  <si>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</si>
  <si>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</si>
  <si>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</si>
  <si>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</si>
  <si>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</si>
  <si>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</si>
  <si>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</si>
  <si>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</si>
  <si>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</si>
  <si>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</si>
  <si>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</si>
  <si>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</si>
  <si>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</si>
  <si>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</si>
  <si>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</si>
  <si>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</si>
  <si>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</si>
  <si>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</si>
  <si>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</si>
  <si>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</si>
  <si>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</si>
  <si>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</si>
  <si>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</si>
  <si>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</si>
  <si>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</si>
  <si>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</si>
  <si>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</si>
  <si>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</si>
  <si>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</si>
  <si>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</si>
  <si>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</si>
  <si>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</si>
  <si>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</si>
  <si>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</si>
  <si>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</si>
  <si>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</si>
  <si>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</si>
  <si>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</si>
  <si>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</si>
  <si>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</si>
  <si>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</si>
  <si>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</si>
  <si>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</si>
  <si>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</si>
  <si>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</si>
  <si>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</si>
  <si>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</si>
  <si>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</si>
  <si>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</si>
  <si>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</si>
  <si>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</si>
  <si>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</si>
  <si>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</si>
  <si>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</si>
  <si>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</si>
  <si>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</si>
  <si>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</si>
  <si>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</si>
  <si>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</si>
  <si>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</si>
  <si>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</si>
  <si>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</si>
  <si>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</si>
  <si>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</si>
  <si>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</si>
  <si>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</si>
  <si>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</si>
  <si>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</si>
  <si>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</si>
  <si>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</si>
  <si>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</si>
  <si>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</si>
  <si>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</si>
  <si>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</si>
  <si>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</si>
  <si>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</si>
  <si>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</si>
  <si>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</si>
  <si>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</si>
  <si>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</si>
  <si>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</si>
  <si>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</si>
  <si>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</si>
  <si>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</si>
  <si>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</si>
  <si>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</si>
  <si>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</si>
  <si>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</si>
  <si>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</si>
  <si>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</si>
  <si>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</si>
  <si>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</si>
  <si>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</si>
  <si>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</si>
  <si>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</si>
  <si>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</si>
  <si>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</si>
  <si>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</si>
  <si>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</si>
  <si>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</si>
  <si>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</si>
  <si>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</si>
  <si>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</si>
  <si>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</si>
  <si>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</si>
  <si>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</si>
  <si>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</si>
  <si>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</si>
  <si>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</si>
  <si>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</si>
  <si>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</si>
  <si>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</si>
  <si>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</si>
  <si>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</si>
  <si>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</si>
  <si>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</si>
  <si>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</si>
  <si>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</si>
  <si>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</si>
  <si>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</si>
  <si>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</si>
  <si>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</si>
  <si>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</si>
  <si>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</si>
  <si>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</si>
  <si>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</si>
  <si>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</si>
  <si>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</si>
  <si>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</si>
  <si>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</si>
  <si>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</si>
  <si>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</si>
  <si>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</si>
  <si>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</si>
  <si>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</si>
  <si>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</si>
  <si>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</si>
  <si>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</si>
  <si>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</si>
  <si>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</si>
  <si>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</si>
  <si>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</si>
  <si>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</si>
  <si>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</si>
  <si>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</si>
  <si>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</si>
  <si>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</si>
  <si>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</si>
  <si>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</si>
  <si>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</si>
  <si>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</si>
  <si>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</si>
  <si>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</si>
  <si>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</si>
  <si>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</si>
  <si>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</si>
  <si>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</si>
  <si>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</si>
  <si>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</si>
  <si>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</si>
  <si>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</si>
  <si>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</si>
  <si>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</si>
  <si>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</si>
  <si>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</si>
  <si>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</si>
  <si>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</si>
  <si>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</si>
  <si>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</si>
  <si>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</si>
  <si>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</si>
  <si>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</si>
  <si>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</si>
  <si>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</si>
  <si>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</si>
  <si>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</si>
  <si>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</si>
  <si>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</si>
  <si>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</si>
  <si>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</si>
  <si>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</si>
  <si>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</si>
  <si>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</si>
  <si>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</si>
  <si>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</si>
  <si>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</si>
  <si>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</si>
  <si>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</si>
  <si>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</si>
  <si>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</si>
  <si>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</si>
  <si>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</si>
  <si>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</si>
  <si>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</si>
  <si>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</si>
  <si>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</si>
  <si>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</si>
  <si>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</si>
  <si>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</si>
  <si>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</si>
  <si>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</si>
  <si>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</si>
  <si>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</si>
  <si>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</si>
  <si>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</si>
  <si>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</si>
  <si>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</si>
  <si>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</si>
  <si>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</si>
  <si>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</si>
  <si>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</si>
  <si>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</si>
  <si>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</si>
  <si>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</si>
  <si>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</si>
  <si>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</si>
  <si>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</si>
  <si>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</si>
  <si>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</si>
  <si>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</si>
  <si>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</si>
  <si>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</si>
  <si>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</si>
  <si>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</si>
  <si>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</si>
  <si>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</si>
  <si>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</si>
  <si>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</si>
  <si>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</si>
  <si>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</si>
  <si>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</si>
  <si>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</si>
  <si>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</si>
  <si>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</si>
  <si>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</si>
  <si>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</si>
  <si>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</si>
  <si>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</si>
  <si>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</si>
  <si>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</si>
  <si>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</si>
  <si>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</si>
  <si>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</si>
  <si>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</si>
  <si>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</si>
  <si>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</si>
  <si>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</si>
  <si>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</si>
  <si>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</si>
  <si>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</si>
  <si>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</si>
  <si>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</si>
  <si>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</si>
  <si>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</si>
  <si>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</si>
  <si>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</si>
  <si>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</si>
  <si>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</si>
  <si>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</si>
  <si>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</si>
  <si>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</si>
  <si>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</si>
  <si>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</si>
  <si>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</si>
  <si>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</si>
  <si>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</si>
  <si>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</si>
  <si>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</si>
  <si>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</si>
  <si>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</si>
  <si>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</si>
  <si>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</si>
  <si>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</si>
  <si>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</si>
  <si>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</si>
  <si>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</si>
  <si>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</si>
  <si>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</si>
  <si>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</si>
  <si>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</si>
  <si>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</si>
  <si>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</si>
  <si>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</si>
  <si>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</si>
  <si>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</si>
  <si>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</si>
  <si>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</si>
  <si>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</si>
  <si>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</si>
  <si>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</si>
  <si>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</si>
  <si>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</si>
  <si>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</si>
  <si>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</si>
  <si>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</si>
  <si>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</si>
  <si>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</si>
  <si>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</si>
  <si>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</si>
  <si>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</si>
  <si>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</si>
  <si>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</si>
  <si>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</si>
  <si>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</si>
  <si>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</si>
  <si>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</si>
  <si>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</si>
  <si>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</si>
  <si>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</si>
  <si>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</si>
  <si>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</si>
  <si>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</si>
  <si>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</si>
  <si>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</si>
  <si>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</si>
  <si>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</si>
  <si>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</si>
  <si>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</si>
  <si>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</si>
  <si>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</si>
  <si>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</si>
  <si>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</si>
  <si>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</si>
  <si>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</si>
  <si>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</si>
  <si>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</si>
  <si>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</si>
  <si>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</si>
  <si>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</si>
  <si>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</si>
  <si>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</si>
  <si>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</si>
  <si>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</si>
  <si>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</si>
  <si>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</si>
  <si>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</si>
  <si>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</si>
  <si>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</si>
  <si>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</si>
  <si>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</si>
  <si>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</si>
  <si>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</si>
  <si>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</si>
  <si>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</si>
  <si>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</si>
  <si>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</si>
  <si>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</si>
  <si>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</si>
  <si>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</si>
  <si>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</si>
  <si>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</si>
  <si>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</si>
  <si>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</si>
  <si>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</si>
  <si>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</si>
  <si>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</si>
  <si>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</si>
  <si>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</si>
  <si>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</si>
  <si>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</si>
  <si>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</si>
  <si>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</si>
  <si>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</si>
  <si>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</si>
  <si>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</si>
  <si>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</si>
  <si>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</si>
  <si>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</si>
  <si>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</si>
  <si>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</si>
  <si>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</si>
  <si>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</si>
  <si>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</si>
  <si>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</si>
  <si>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</si>
  <si>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</si>
  <si>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</si>
  <si>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</si>
  <si>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</si>
  <si>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</si>
  <si>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</si>
  <si>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</si>
  <si>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</si>
  <si>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</si>
  <si>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</si>
  <si>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</si>
  <si>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</si>
  <si>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</si>
  <si>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</si>
  <si>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</si>
  <si>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</si>
  <si>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</si>
  <si>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</si>
  <si>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</si>
  <si>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</si>
  <si>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</si>
  <si>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</si>
  <si>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</si>
  <si>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</si>
  <si>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</si>
  <si>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</si>
  <si>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</si>
  <si>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</si>
  <si>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</si>
  <si>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</si>
  <si>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</si>
  <si>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</si>
  <si>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</si>
  <si>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</si>
  <si>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</si>
  <si>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</si>
  <si>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</si>
  <si>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</si>
  <si>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</si>
  <si>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</si>
  <si>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</si>
  <si>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</si>
  <si>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</si>
  <si>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</si>
  <si>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</si>
  <si>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</si>
  <si>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</si>
  <si>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</si>
  <si>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</si>
  <si>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</si>
  <si>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</si>
  <si>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</si>
  <si>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</si>
  <si>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</si>
  <si>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</si>
  <si>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</si>
  <si>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</si>
  <si>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</si>
  <si>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</si>
  <si>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</si>
  <si>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</si>
  <si>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</si>
  <si>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</si>
  <si>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</si>
  <si>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</si>
  <si>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</si>
  <si>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</si>
  <si>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</si>
  <si>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</si>
  <si>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</si>
  <si>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</si>
  <si>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</si>
  <si>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</si>
  <si>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</si>
  <si>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</si>
  <si>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</si>
  <si>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</si>
  <si>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</si>
  <si>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</si>
  <si>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</si>
  <si>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</si>
  <si>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</si>
  <si>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</si>
  <si>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</si>
  <si>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</si>
  <si>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</si>
  <si>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</si>
  <si>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</si>
  <si>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</si>
  <si>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</si>
  <si>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</si>
  <si>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</si>
  <si>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</si>
  <si>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</si>
  <si>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</si>
  <si>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</si>
  <si>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</si>
  <si>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</si>
  <si>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</si>
  <si>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</si>
  <si>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</si>
  <si>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</si>
  <si>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</si>
  <si>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</si>
  <si>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</si>
  <si>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</si>
  <si>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</si>
  <si>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</si>
  <si>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</si>
  <si>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</si>
  <si>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</si>
  <si>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</si>
  <si>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</si>
  <si>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</si>
  <si>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</si>
  <si>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</si>
  <si>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</si>
  <si>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</si>
  <si>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</si>
  <si>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</si>
  <si>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</si>
  <si>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</si>
  <si>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</si>
  <si>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</si>
  <si>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</si>
  <si>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</si>
  <si>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</si>
  <si>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</si>
  <si>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</si>
  <si>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</si>
  <si>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</si>
  <si>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</si>
  <si>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</si>
  <si>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</si>
  <si>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</si>
  <si>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</si>
  <si>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</si>
  <si>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</si>
  <si>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</si>
  <si>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</si>
  <si>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</si>
  <si>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</si>
  <si>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</si>
  <si>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</si>
  <si>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</si>
  <si>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</si>
  <si>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</si>
  <si>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</si>
  <si>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</si>
  <si>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</si>
  <si>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</si>
  <si>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</si>
  <si>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</si>
  <si>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</si>
  <si>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</si>
  <si>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</si>
  <si>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</si>
  <si>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</si>
  <si>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</si>
  <si>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</si>
  <si>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</si>
  <si>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</si>
  <si>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</si>
  <si>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</si>
  <si>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</si>
  <si>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</si>
  <si>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</si>
  <si>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</si>
  <si>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</si>
  <si>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</si>
  <si>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</si>
  <si>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</si>
  <si>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</si>
  <si>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</si>
  <si>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</si>
  <si>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</si>
  <si>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</si>
  <si>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</si>
  <si>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</si>
  <si>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</si>
  <si>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</si>
  <si>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</si>
  <si>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</si>
  <si>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</si>
  <si>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</si>
  <si>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</si>
  <si>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</si>
  <si>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</si>
  <si>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</si>
  <si>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</si>
  <si>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</si>
  <si>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</si>
  <si>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</si>
  <si>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</si>
  <si>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</si>
  <si>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</si>
  <si>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</si>
  <si>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</si>
  <si>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</si>
  <si>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</si>
  <si>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</si>
  <si>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</si>
  <si>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</si>
  <si>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</si>
  <si>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</si>
  <si>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</si>
  <si>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</si>
  <si>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</si>
  <si>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</si>
  <si>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</si>
  <si>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</si>
  <si>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</si>
  <si>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</si>
  <si>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</si>
  <si>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</si>
  <si>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</si>
  <si>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</si>
  <si>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</si>
  <si>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</si>
  <si>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</si>
  <si>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</si>
  <si>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</si>
  <si>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</si>
  <si>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</si>
  <si>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</si>
  <si>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</si>
  <si>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</si>
  <si>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</si>
  <si>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</si>
  <si>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</si>
  <si>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</si>
  <si>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</si>
  <si>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</si>
  <si>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</si>
  <si>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</si>
  <si>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</si>
  <si>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</si>
  <si>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</si>
  <si>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</si>
  <si>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</si>
  <si>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</si>
  <si>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</si>
  <si>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</si>
  <si>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</si>
  <si>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</si>
  <si>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</si>
  <si>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</si>
  <si>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</si>
  <si>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</si>
  <si>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</si>
  <si>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</si>
  <si>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</si>
  <si>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</si>
  <si>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</si>
  <si>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</si>
  <si>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</si>
  <si>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</si>
  <si>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</si>
  <si>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</si>
  <si>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</si>
  <si>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</si>
  <si>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</si>
  <si>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</si>
  <si>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</si>
  <si>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</si>
  <si>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</si>
  <si>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</si>
  <si>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</si>
  <si>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</si>
  <si>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</si>
  <si>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</si>
  <si>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</si>
  <si>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</si>
  <si>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</si>
  <si>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</si>
  <si>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</si>
  <si>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</si>
  <si>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</si>
  <si>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</si>
  <si>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</si>
  <si>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</si>
  <si>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</si>
  <si>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</si>
  <si>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</si>
  <si>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</si>
  <si>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</si>
  <si>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</si>
  <si>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</si>
  <si>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</si>
  <si>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</si>
  <si>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</si>
  <si>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</si>
  <si>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</si>
  <si>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</si>
  <si>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</si>
  <si>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</si>
  <si>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</si>
  <si>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</si>
  <si>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</si>
  <si>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</si>
  <si>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</si>
  <si>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</si>
  <si>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</si>
  <si>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</si>
  <si>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</si>
  <si>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</si>
  <si>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</si>
  <si>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</si>
  <si>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</si>
  <si>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</si>
  <si>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</si>
  <si>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</si>
  <si>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</si>
  <si>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</si>
  <si>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</si>
  <si>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</si>
  <si>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</si>
  <si>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</si>
  <si>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</si>
  <si>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</si>
  <si>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</si>
  <si>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</si>
  <si>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</si>
  <si>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</si>
  <si>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</si>
  <si>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</si>
  <si>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</si>
  <si>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</si>
  <si>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</si>
  <si>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</si>
  <si>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</si>
  <si>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</si>
  <si>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</si>
  <si>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</si>
  <si>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</si>
  <si>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</si>
  <si>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</si>
  <si>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</si>
  <si>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</si>
  <si>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</si>
  <si>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</si>
  <si>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</si>
  <si>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</si>
  <si>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</si>
  <si>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</si>
  <si>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</si>
  <si>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</si>
  <si>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</si>
  <si>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</si>
  <si>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</si>
  <si>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</si>
  <si>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</si>
  <si>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</si>
  <si>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</si>
  <si>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</si>
  <si>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</si>
  <si>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</si>
  <si>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</si>
  <si>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</si>
  <si>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</si>
  <si>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</si>
  <si>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</si>
  <si>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</si>
  <si>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</si>
  <si>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</si>
  <si>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</si>
  <si>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</si>
  <si>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</si>
  <si>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</si>
  <si>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</si>
  <si>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</si>
  <si>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</si>
  <si>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</si>
  <si>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</si>
  <si>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</si>
  <si>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</si>
  <si>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</si>
  <si>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</si>
  <si>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</si>
  <si>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</si>
  <si>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</si>
  <si>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</si>
  <si>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</si>
  <si>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</si>
  <si>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</si>
  <si>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</si>
  <si>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</si>
  <si>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</si>
  <si>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</si>
  <si>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</si>
  <si>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</si>
  <si>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</si>
  <si>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</si>
  <si>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</si>
  <si>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</si>
  <si>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</si>
  <si>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</si>
  <si>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</si>
  <si>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</si>
  <si>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</si>
  <si>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</si>
  <si>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</si>
  <si>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</si>
  <si>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</si>
  <si>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</si>
  <si>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</si>
  <si>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</si>
  <si>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</si>
  <si>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</si>
  <si>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</si>
  <si>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</si>
  <si>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</si>
  <si>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</si>
  <si>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</si>
  <si>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</si>
  <si>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</si>
  <si>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</si>
  <si>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</si>
  <si>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</si>
  <si>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</si>
  <si>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</si>
  <si>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</si>
  <si>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</si>
  <si>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</si>
  <si>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</si>
  <si>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</si>
  <si>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</si>
  <si>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</si>
  <si>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</si>
  <si>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</si>
  <si>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</si>
  <si>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</si>
  <si>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</si>
  <si>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</si>
  <si>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</si>
  <si>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</si>
  <si>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</si>
  <si>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</si>
  <si>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</si>
  <si>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</si>
  <si>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</si>
  <si>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</si>
  <si>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</si>
  <si>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</si>
  <si>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</si>
  <si>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</si>
  <si>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</si>
  <si>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</si>
  <si>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</si>
  <si>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</si>
  <si>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</si>
  <si>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</si>
  <si>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</si>
  <si>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</si>
  <si>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</si>
  <si>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</si>
  <si>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</si>
  <si>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</si>
  <si>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</si>
  <si>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</si>
  <si>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</si>
  <si>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</si>
  <si>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</si>
  <si>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</si>
  <si>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</si>
  <si>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</si>
  <si>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</si>
  <si>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</si>
  <si>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</si>
  <si>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</si>
  <si>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</si>
  <si>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</si>
  <si>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</si>
  <si>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</si>
  <si>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</si>
  <si>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</si>
  <si>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</si>
  <si>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</si>
  <si>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</si>
  <si>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</si>
  <si>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</si>
  <si>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</si>
  <si>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</si>
  <si>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</si>
  <si>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</si>
  <si>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</si>
  <si>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</si>
  <si>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</si>
  <si>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</si>
  <si>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</si>
  <si>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</si>
  <si>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</si>
  <si>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</si>
  <si>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</si>
  <si>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</si>
  <si>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</si>
  <si>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</si>
  <si>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</si>
  <si>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</si>
  <si>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</si>
  <si>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</si>
  <si>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</si>
  <si>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</si>
  <si>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</si>
  <si>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</si>
  <si>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</si>
  <si>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</si>
  <si>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</si>
  <si>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</si>
  <si>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</si>
  <si>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</si>
  <si>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</si>
  <si>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</si>
  <si>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</si>
  <si>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</si>
  <si>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</si>
  <si>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</si>
  <si>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</si>
  <si>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</si>
  <si>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</si>
  <si>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</si>
  <si>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</si>
  <si>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</si>
  <si>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</si>
  <si>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</si>
  <si>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</si>
  <si>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</si>
  <si>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</si>
  <si>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</si>
  <si>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</si>
  <si>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</si>
  <si>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</si>
  <si>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</si>
  <si>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</si>
  <si>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</si>
  <si>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</si>
  <si>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</si>
  <si>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</si>
  <si>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</si>
  <si>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</si>
  <si>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</si>
  <si>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</si>
  <si>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</si>
  <si>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</si>
  <si>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</si>
  <si>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</si>
  <si>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</si>
  <si>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</si>
  <si>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</si>
  <si>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</si>
  <si>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</si>
  <si>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</si>
  <si>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</si>
  <si>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</si>
  <si>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</si>
  <si>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</si>
  <si>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</si>
  <si>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</si>
  <si>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</si>
  <si>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</si>
  <si>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</si>
  <si>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</si>
  <si>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</si>
  <si>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</si>
  <si>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</si>
  <si>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</si>
  <si>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</si>
  <si>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</si>
  <si>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</si>
  <si>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</si>
  <si>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</si>
  <si>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</si>
  <si>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</si>
  <si>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</si>
  <si>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</si>
  <si>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</si>
  <si>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</si>
  <si>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</si>
  <si>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</si>
  <si>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</si>
  <si>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</si>
  <si>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</si>
  <si>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</si>
  <si>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</si>
  <si>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</si>
  <si>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</si>
  <si>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</si>
  <si>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</si>
  <si>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</si>
  <si>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</si>
  <si>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</si>
  <si>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</si>
  <si>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</si>
  <si>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</si>
  <si>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</si>
  <si>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</si>
  <si>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</si>
  <si>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</si>
  <si>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</si>
  <si>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</si>
  <si>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</si>
  <si>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</si>
  <si>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</si>
  <si>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</si>
  <si>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</si>
  <si>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</si>
  <si>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</si>
  <si>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</si>
  <si>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</si>
  <si>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</si>
  <si>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</si>
  <si>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</si>
  <si>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</si>
  <si>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</si>
  <si>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</si>
  <si>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</si>
  <si>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</si>
  <si>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</si>
  <si>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</si>
  <si>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</si>
  <si>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</si>
  <si>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</si>
  <si>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</si>
  <si>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</si>
  <si>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</si>
  <si>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</si>
  <si>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</si>
  <si>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</si>
  <si>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</si>
  <si>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</si>
  <si>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</si>
  <si>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</si>
  <si>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</si>
  <si>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</si>
  <si>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</si>
  <si>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</si>
  <si>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</si>
  <si>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</si>
  <si>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</si>
  <si>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</si>
  <si>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</si>
  <si>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</si>
  <si>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</si>
  <si>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</si>
  <si>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</si>
  <si>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</si>
  <si>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</si>
  <si>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</si>
  <si>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</si>
  <si>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</si>
  <si>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</si>
  <si>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</si>
  <si>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</si>
  <si>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</si>
  <si>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</si>
  <si>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</si>
  <si>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</si>
  <si>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</si>
  <si>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</si>
  <si>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</si>
  <si>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</si>
  <si>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</si>
  <si>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</si>
  <si>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</si>
  <si>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</si>
  <si>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</si>
  <si>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</si>
  <si>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</si>
  <si>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</si>
  <si>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</si>
  <si>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</si>
  <si>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</si>
  <si>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</si>
  <si>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</si>
  <si>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</si>
  <si>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</si>
  <si>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</si>
  <si>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</si>
  <si>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</si>
  <si>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</si>
  <si>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</si>
  <si>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</si>
  <si>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</si>
  <si>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</si>
  <si>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</si>
  <si>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</si>
  <si>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</si>
  <si>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</si>
  <si>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</si>
  <si>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</si>
  <si>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</si>
  <si>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</si>
  <si>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</si>
  <si>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</si>
  <si>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</si>
  <si>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</si>
  <si>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</si>
  <si>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</si>
  <si>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</si>
  <si>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</si>
  <si>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</si>
  <si>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</si>
  <si>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</si>
  <si>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</si>
  <si>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</si>
  <si>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</si>
  <si>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</si>
  <si>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</si>
  <si>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</si>
  <si>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</si>
  <si>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</si>
  <si>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</si>
  <si>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</si>
  <si>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</si>
  <si>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</si>
  <si>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</si>
  <si>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</si>
  <si>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</si>
  <si>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</si>
  <si>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</si>
  <si>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</si>
  <si>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</si>
  <si>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</si>
  <si>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</si>
  <si>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</si>
  <si>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</si>
  <si>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</si>
  <si>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</si>
  <si>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</si>
  <si>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</si>
  <si>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</si>
  <si>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</si>
  <si>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</si>
  <si>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</si>
  <si>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</si>
  <si>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</si>
  <si>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</si>
  <si>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</si>
  <si>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</si>
  <si>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</si>
  <si>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</si>
  <si>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</si>
  <si>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</si>
  <si>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</si>
  <si>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</si>
  <si>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</si>
  <si>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</si>
  <si>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</si>
  <si>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</si>
  <si>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</si>
  <si>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</si>
  <si>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</si>
  <si>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</si>
  <si>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</si>
  <si>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</si>
  <si>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</si>
  <si>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</si>
  <si>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</si>
  <si>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</si>
  <si>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</si>
  <si>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</si>
  <si>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</si>
  <si>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</si>
  <si>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</si>
  <si>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</si>
  <si>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</si>
  <si>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</si>
  <si>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</si>
  <si>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</si>
  <si>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</si>
  <si>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</si>
  <si>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</si>
  <si>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</si>
  <si>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</si>
  <si>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</si>
  <si>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</si>
  <si>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</si>
  <si>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</si>
  <si>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</si>
  <si>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</si>
  <si>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</si>
  <si>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</si>
  <si>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</si>
  <si>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</si>
  <si>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</si>
  <si>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</si>
  <si>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</si>
  <si>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</si>
  <si>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</si>
  <si>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</si>
  <si>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</si>
  <si>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</si>
  <si>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</si>
  <si>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</si>
  <si>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</si>
  <si>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</si>
  <si>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</si>
  <si>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</si>
  <si>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</si>
  <si>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</si>
  <si>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</si>
  <si>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</si>
  <si>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</si>
  <si>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</si>
  <si>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</si>
  <si>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</si>
  <si>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</si>
  <si>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</si>
  <si>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</si>
  <si>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</si>
  <si>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</si>
  <si>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</si>
  <si>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</si>
  <si>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</si>
  <si>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</si>
  <si>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</si>
  <si>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</si>
  <si>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</si>
  <si>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</si>
  <si>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</si>
  <si>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</si>
  <si>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</si>
  <si>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</si>
  <si>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</si>
  <si>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</si>
  <si>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</si>
  <si>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</si>
  <si>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</si>
  <si>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</si>
  <si>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</si>
  <si>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</si>
  <si>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</si>
  <si>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</si>
  <si>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</si>
  <si>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</si>
  <si>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</si>
  <si>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</si>
  <si>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</si>
  <si>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</si>
  <si>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</si>
  <si>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</si>
  <si>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</si>
  <si>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</si>
  <si>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</si>
  <si>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</si>
  <si>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</si>
  <si>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</si>
  <si>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</si>
  <si>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</si>
  <si>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</si>
  <si>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</si>
  <si>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</si>
  <si>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</si>
  <si>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</si>
  <si>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</si>
  <si>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</si>
  <si>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</si>
  <si>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</si>
  <si>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</si>
  <si>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</si>
  <si>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</si>
  <si>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</si>
  <si>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</si>
  <si>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</si>
  <si>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</si>
  <si>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</si>
  <si>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</si>
  <si>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</si>
  <si>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</si>
  <si>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</si>
  <si>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</si>
  <si>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</si>
  <si>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</si>
  <si>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</si>
  <si>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</si>
  <si>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</si>
  <si>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</si>
  <si>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</si>
  <si>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</si>
  <si>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</si>
  <si>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</si>
  <si>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</si>
  <si>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</si>
  <si>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</si>
  <si>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</si>
  <si>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</si>
  <si>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</si>
  <si>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</si>
  <si>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</si>
  <si>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</si>
  <si>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</si>
  <si>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</si>
  <si>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</si>
  <si>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</si>
  <si>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</si>
  <si>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</si>
  <si>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</si>
  <si>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</si>
  <si>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</si>
  <si>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</si>
  <si>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</si>
  <si>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</si>
  <si>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</si>
  <si>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</si>
  <si>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</si>
  <si>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</si>
  <si>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</si>
  <si>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</si>
  <si>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</si>
  <si>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</si>
  <si>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</si>
  <si>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</si>
  <si>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</si>
  <si>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</si>
  <si>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</si>
  <si>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</si>
  <si>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</si>
  <si>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</si>
  <si>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</si>
  <si>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</si>
  <si>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</si>
  <si>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</si>
  <si>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</si>
  <si>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</si>
  <si>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</si>
  <si>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</si>
  <si>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</si>
  <si>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</si>
  <si>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</si>
  <si>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</si>
  <si>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</si>
  <si>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</si>
  <si>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</si>
  <si>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</si>
  <si>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</si>
  <si>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</si>
  <si>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</si>
  <si>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</si>
  <si>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</si>
  <si>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</si>
  <si>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</si>
  <si>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</si>
  <si>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</si>
  <si>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</si>
  <si>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</si>
  <si>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</si>
  <si>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</si>
  <si>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</si>
  <si>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</si>
  <si>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</si>
  <si>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</si>
  <si>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</si>
  <si>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</si>
  <si>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</si>
  <si>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</si>
  <si>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</si>
  <si>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</si>
  <si>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</si>
  <si>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</si>
  <si>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</si>
  <si>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</si>
  <si>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</si>
  <si>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</si>
  <si>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</si>
  <si>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</si>
  <si>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</si>
  <si>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</si>
  <si>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</si>
  <si>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</si>
  <si>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</si>
  <si>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</si>
  <si>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</si>
  <si>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</si>
  <si>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</si>
  <si>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</si>
  <si>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</si>
  <si>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</si>
  <si>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</si>
  <si>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</si>
  <si>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</si>
  <si>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</si>
  <si>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</si>
  <si>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</si>
  <si>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</si>
  <si>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</si>
  <si>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</si>
  <si>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</si>
  <si>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</si>
  <si>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</si>
  <si>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</si>
  <si>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</si>
  <si>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</si>
  <si>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</si>
  <si>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</si>
  <si>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</si>
  <si>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</si>
  <si>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</si>
  <si>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</si>
  <si>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</si>
  <si>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</si>
  <si>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</si>
  <si>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</si>
  <si>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</si>
  <si>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</si>
  <si>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</si>
  <si>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</si>
  <si>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</si>
  <si>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</si>
  <si>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</si>
  <si>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</si>
  <si>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</si>
  <si>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</si>
  <si>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</si>
  <si>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</si>
  <si>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</si>
  <si>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</si>
  <si>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</si>
  <si>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</si>
  <si>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</si>
  <si>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</si>
  <si>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</si>
  <si>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</si>
  <si>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</si>
  <si>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</si>
  <si>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</si>
  <si>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</si>
  <si>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</si>
  <si>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</si>
  <si>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</si>
  <si>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</si>
  <si>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</si>
  <si>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</si>
  <si>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</si>
  <si>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</si>
  <si>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</si>
  <si>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</si>
  <si>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</si>
  <si>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</si>
  <si>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</si>
  <si>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</si>
  <si>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</si>
  <si>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</si>
  <si>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</si>
  <si>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</si>
  <si>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</si>
  <si>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</si>
  <si>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</si>
  <si>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</si>
  <si>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</si>
  <si>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</si>
  <si>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</si>
  <si>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</si>
  <si>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</si>
  <si>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</si>
  <si>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</si>
  <si>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</si>
  <si>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</si>
  <si>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</si>
  <si>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</si>
  <si>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</si>
  <si>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</si>
  <si>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</si>
  <si>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</si>
  <si>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</si>
  <si>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</si>
  <si>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</si>
  <si>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</si>
  <si>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</si>
  <si>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</si>
  <si>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</si>
  <si>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</si>
  <si>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</si>
  <si>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</si>
  <si>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</si>
  <si>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</si>
  <si>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</si>
  <si>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</si>
  <si>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</si>
  <si>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</si>
  <si>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</si>
  <si>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</si>
  <si>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</si>
  <si>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</si>
  <si>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</si>
  <si>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</si>
  <si>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</si>
  <si>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</si>
  <si>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</si>
  <si>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</si>
  <si>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</si>
  <si>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</si>
  <si>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</si>
  <si>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</si>
  <si>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</si>
  <si>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</si>
  <si>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</si>
  <si>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</si>
  <si>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</si>
  <si>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</si>
  <si>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</si>
  <si>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</si>
  <si>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</si>
  <si>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</si>
  <si>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</si>
  <si>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</si>
  <si>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</si>
  <si>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</si>
  <si>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</si>
  <si>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</si>
  <si>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</si>
  <si>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</si>
  <si>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</si>
  <si>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</si>
  <si>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</si>
  <si>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</si>
  <si>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</si>
  <si>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</si>
  <si>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</si>
  <si>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</si>
  <si>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</si>
  <si>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</si>
  <si>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</si>
  <si>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</si>
  <si>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</si>
  <si>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</si>
  <si>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</si>
  <si>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</si>
  <si>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</si>
  <si>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</si>
  <si>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</si>
  <si>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</si>
  <si>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</si>
  <si>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</si>
  <si>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</si>
  <si>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</si>
  <si>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</si>
  <si>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</si>
  <si>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</si>
  <si>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</si>
  <si>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</si>
  <si>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</si>
  <si>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</si>
  <si>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</si>
  <si>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</si>
  <si>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</si>
  <si>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</si>
  <si>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</si>
  <si>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</si>
  <si>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</si>
  <si>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</si>
  <si>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</si>
  <si>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</si>
  <si>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</si>
  <si>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</si>
  <si>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</si>
  <si>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</si>
  <si>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</si>
  <si>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</si>
  <si>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</si>
  <si>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</si>
  <si>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</si>
  <si>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</si>
  <si>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</si>
  <si>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</si>
  <si>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</si>
  <si>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</si>
  <si>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</si>
  <si>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</si>
  <si>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</si>
  <si>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</si>
  <si>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</si>
  <si>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</si>
  <si>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</si>
  <si>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</si>
  <si>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</si>
  <si>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</si>
  <si>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</si>
  <si>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</si>
  <si>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</si>
  <si>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</si>
  <si>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</si>
  <si>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</si>
  <si>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</si>
  <si>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</si>
  <si>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</si>
  <si>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</si>
  <si>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</si>
  <si>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</si>
  <si>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</si>
  <si>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</si>
  <si>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</si>
  <si>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</si>
  <si>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</si>
  <si>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</si>
  <si>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</si>
  <si>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</si>
  <si>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</si>
  <si>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</si>
  <si>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</si>
  <si>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</si>
  <si>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</si>
  <si>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</si>
  <si>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</si>
  <si>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</si>
  <si>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</si>
  <si>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</si>
  <si>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</si>
  <si>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</si>
  <si>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</si>
  <si>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</si>
  <si>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</si>
  <si>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</si>
  <si>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</si>
  <si>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</si>
  <si>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</si>
  <si>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</si>
  <si>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</si>
  <si>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</si>
  <si>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</si>
  <si>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</si>
  <si>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</si>
  <si>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</si>
  <si>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</si>
  <si>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</si>
  <si>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</si>
  <si>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</si>
  <si>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</si>
  <si>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</si>
  <si>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</si>
  <si>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</si>
  <si>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</si>
  <si>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</si>
  <si>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</si>
  <si>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</si>
  <si>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</si>
  <si>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</si>
  <si>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</si>
  <si>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</si>
  <si>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</si>
  <si>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</si>
  <si>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</si>
  <si>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</si>
  <si>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</si>
  <si>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</si>
  <si>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</si>
  <si>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</si>
  <si>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</si>
  <si>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</si>
  <si>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</si>
  <si>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</si>
  <si>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</si>
  <si>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</si>
  <si>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</si>
  <si>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</si>
  <si>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</si>
  <si>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</si>
  <si>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</si>
  <si>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</si>
  <si>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</si>
  <si>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</si>
  <si>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</si>
  <si>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</si>
  <si>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</si>
  <si>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</si>
  <si>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</si>
  <si>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</si>
  <si>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</si>
  <si>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</si>
  <si>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</si>
  <si>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</si>
  <si>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</si>
  <si>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</si>
  <si>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</si>
  <si>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</si>
  <si>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</si>
  <si>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</si>
  <si>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</si>
  <si>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</si>
  <si>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</si>
  <si>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</si>
  <si>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</si>
  <si>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</si>
  <si>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</si>
  <si>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</si>
  <si>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</si>
  <si>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</si>
  <si>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</si>
  <si>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</si>
  <si>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</si>
  <si>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</si>
  <si>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</si>
  <si>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</si>
  <si>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</si>
  <si>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</si>
  <si>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</si>
  <si>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</si>
  <si>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</si>
  <si>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</si>
  <si>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</si>
  <si>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</si>
  <si>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</si>
  <si>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</si>
  <si>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</si>
  <si>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</si>
  <si>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</si>
  <si>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</si>
  <si>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</si>
  <si>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</si>
  <si>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</si>
  <si>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</si>
  <si>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</si>
  <si>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</si>
  <si>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</si>
  <si>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</si>
  <si>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</si>
  <si>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</si>
  <si>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</si>
  <si>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</si>
  <si>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</si>
  <si>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</si>
  <si>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</si>
  <si>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</si>
  <si>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</si>
  <si>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</si>
  <si>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</si>
  <si>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</si>
  <si>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</si>
  <si>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</si>
  <si>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</si>
  <si>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</si>
  <si>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</si>
  <si>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</si>
  <si>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</si>
  <si>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</si>
  <si>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</si>
  <si>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</si>
  <si>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</si>
  <si>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</si>
  <si>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</si>
  <si>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</si>
  <si>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</si>
  <si>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</si>
  <si>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</si>
  <si>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</si>
  <si>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</si>
  <si>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</si>
  <si>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</si>
  <si>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</si>
  <si>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</si>
  <si>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</si>
  <si>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</si>
  <si>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</si>
  <si>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</si>
  <si>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</si>
  <si>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</si>
  <si>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</si>
  <si>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</si>
  <si>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</si>
  <si>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</si>
  <si>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</si>
  <si>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</si>
  <si>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</si>
  <si>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</si>
  <si>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</si>
  <si>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</si>
  <si>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</si>
  <si>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</si>
  <si>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</si>
  <si>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</si>
  <si>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</si>
  <si>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</si>
  <si>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</si>
  <si>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</si>
  <si>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</si>
  <si>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</si>
  <si>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</si>
  <si>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</si>
  <si>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</si>
  <si>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</si>
  <si>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</si>
  <si>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</si>
  <si>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</si>
  <si>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</si>
  <si>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</si>
  <si>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</si>
  <si>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</si>
  <si>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</si>
  <si>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</si>
  <si>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</si>
  <si>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</si>
  <si>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</si>
  <si>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</si>
  <si>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</si>
  <si>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</si>
  <si>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</si>
  <si>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</si>
  <si>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</si>
  <si>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</si>
  <si>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</si>
  <si>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</si>
  <si>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</si>
  <si>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</si>
  <si>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</si>
  <si>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</si>
  <si>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</si>
  <si>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</si>
  <si>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</si>
  <si>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</si>
  <si>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</si>
  <si>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</si>
  <si>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</si>
  <si>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</si>
  <si>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</si>
  <si>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</si>
  <si>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</si>
  <si>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</si>
  <si>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</si>
  <si>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</si>
  <si>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</si>
  <si>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</si>
  <si>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</si>
  <si>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</si>
  <si>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</si>
  <si>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</si>
  <si>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</si>
  <si>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</si>
  <si>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</si>
  <si>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</si>
  <si>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</si>
  <si>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</si>
  <si>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</si>
  <si>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</si>
  <si>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</si>
  <si>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</si>
  <si>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</si>
  <si>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</si>
  <si>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</si>
  <si>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</si>
  <si>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</si>
  <si>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</si>
  <si>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</si>
  <si>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</si>
  <si>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</si>
  <si>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</si>
  <si>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</si>
  <si>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</si>
  <si>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</si>
  <si>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</si>
  <si>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</si>
  <si>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</si>
  <si>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</si>
  <si>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</si>
  <si>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</si>
  <si>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</si>
  <si>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</si>
  <si>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</si>
  <si>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</si>
  <si>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</si>
  <si>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</si>
  <si>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</si>
  <si>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</si>
  <si>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</si>
  <si>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</si>
  <si>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</si>
  <si>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</si>
  <si>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</si>
  <si>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</si>
  <si>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</si>
  <si>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</si>
  <si>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</si>
  <si>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</si>
  <si>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</si>
  <si>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</si>
  <si>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</si>
  <si>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</si>
  <si>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</si>
  <si>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</si>
  <si>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</si>
  <si>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</si>
  <si>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</si>
  <si>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</si>
  <si>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</si>
  <si>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</si>
  <si>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</si>
  <si>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</si>
  <si>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</si>
  <si>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</si>
  <si>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</si>
  <si>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</si>
  <si>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</si>
  <si>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</si>
  <si>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</si>
  <si>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</si>
  <si>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</si>
  <si>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</si>
  <si>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</si>
  <si>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</si>
  <si>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</si>
  <si>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</si>
  <si>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</si>
  <si>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</si>
  <si>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</si>
  <si>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</si>
  <si>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</si>
  <si>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</si>
  <si>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</si>
  <si>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</si>
  <si>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</si>
  <si>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</si>
  <si>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</si>
  <si>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</si>
  <si>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</si>
  <si>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</si>
  <si>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</si>
  <si>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</si>
  <si>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</si>
  <si>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</si>
  <si>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</si>
  <si>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</si>
  <si>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</si>
  <si>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</si>
  <si>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</si>
  <si>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</si>
  <si>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</si>
  <si>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</si>
  <si>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</si>
  <si>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</si>
  <si>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</si>
  <si>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</si>
  <si>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</si>
  <si>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</si>
  <si>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</si>
  <si>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</si>
  <si>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</si>
  <si>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</si>
  <si>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</si>
  <si>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</si>
  <si>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</si>
  <si>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</si>
  <si>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</si>
  <si>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</si>
  <si>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</si>
  <si>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</si>
  <si>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</si>
  <si>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</si>
  <si>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</si>
  <si>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</si>
  <si>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</si>
  <si>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</si>
  <si>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</si>
  <si>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</si>
  <si>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</si>
  <si>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</si>
  <si>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</si>
  <si>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</si>
  <si>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</si>
  <si>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</si>
  <si>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</si>
  <si>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</si>
  <si>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</si>
  <si>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</si>
  <si>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</si>
  <si>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</si>
  <si>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</si>
  <si>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</si>
  <si>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</si>
  <si>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</si>
  <si>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</si>
  <si>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</si>
  <si>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</si>
  <si>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</si>
  <si>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</si>
  <si>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</si>
  <si>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</si>
  <si>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</si>
  <si>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</si>
  <si>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</si>
  <si>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</si>
  <si>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</si>
  <si>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</si>
  <si>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</si>
  <si>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</si>
  <si>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</si>
  <si>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</si>
  <si>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</si>
  <si>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</si>
  <si>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</si>
  <si>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</si>
  <si>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</si>
  <si>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</si>
  <si>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</si>
  <si>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</si>
  <si>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</si>
  <si>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</si>
  <si>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</si>
  <si>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</si>
  <si>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</si>
  <si>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</si>
  <si>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</si>
  <si>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</si>
  <si>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</si>
  <si>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</si>
  <si>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</si>
  <si>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</si>
  <si>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</si>
  <si>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</si>
  <si>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</si>
  <si>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</si>
  <si>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</si>
  <si>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</si>
  <si>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</si>
  <si>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</si>
  <si>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</si>
  <si>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</si>
  <si>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</si>
  <si>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</si>
  <si>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</si>
  <si>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</si>
  <si>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</si>
  <si>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</si>
  <si>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</si>
  <si>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</si>
  <si>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</si>
  <si>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</si>
  <si>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</si>
  <si>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</si>
  <si>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</si>
  <si>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</si>
  <si>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</si>
  <si>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</si>
  <si>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</si>
  <si>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</si>
  <si>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</si>
  <si>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</si>
  <si>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</si>
  <si>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</si>
  <si>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</si>
  <si>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</si>
  <si>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</si>
  <si>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</si>
  <si>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</si>
  <si>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</si>
  <si>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</si>
  <si>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</si>
  <si>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</si>
  <si>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</si>
  <si>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</si>
  <si>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</si>
  <si>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</si>
  <si>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</si>
  <si>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</si>
  <si>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</si>
  <si>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</si>
  <si>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</si>
  <si>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</si>
  <si>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</si>
  <si>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</si>
  <si>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</si>
  <si>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</si>
  <si>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</si>
  <si>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</si>
  <si>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</si>
  <si>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</si>
  <si>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</si>
  <si>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</si>
  <si>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</si>
  <si>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</si>
  <si>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</si>
  <si>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</si>
  <si>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</si>
  <si>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</si>
  <si>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</si>
  <si>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</si>
  <si>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</si>
  <si>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</si>
  <si>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</si>
  <si>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</si>
  <si>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</si>
  <si>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</si>
  <si>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</si>
  <si>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</si>
  <si>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</si>
  <si>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</si>
  <si>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</si>
  <si>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</si>
  <si>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</si>
  <si>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</si>
  <si>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</si>
  <si>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</si>
  <si>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</si>
  <si>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</si>
  <si>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</si>
  <si>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</si>
  <si>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</si>
  <si>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</si>
  <si>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</si>
  <si>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</si>
  <si>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</si>
  <si>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</si>
  <si>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</si>
  <si>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</si>
  <si>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</si>
  <si>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</si>
  <si>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</si>
  <si>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</si>
  <si>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</si>
  <si>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</si>
  <si>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</si>
  <si>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</si>
  <si>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</si>
  <si>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</si>
  <si>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</si>
  <si>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</si>
  <si>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</si>
  <si>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</si>
  <si>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</si>
  <si>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</si>
  <si>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</si>
  <si>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</si>
  <si>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</si>
  <si>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</si>
  <si>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</si>
  <si>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</si>
  <si>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</si>
  <si>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</si>
  <si>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</si>
  <si>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</si>
  <si>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</si>
  <si>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</si>
  <si>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</si>
  <si>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</si>
  <si>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</si>
  <si>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</si>
  <si>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</si>
  <si>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</si>
  <si>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</si>
  <si>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</si>
  <si>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</si>
  <si>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</si>
  <si>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</si>
  <si>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</si>
  <si>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</si>
  <si>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</si>
  <si>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</si>
  <si>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</si>
  <si>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</si>
  <si>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</si>
  <si>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</si>
  <si>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</si>
  <si>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</si>
  <si>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</si>
  <si>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</si>
  <si>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</si>
  <si>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</si>
  <si>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</si>
  <si>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</si>
  <si>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</si>
  <si>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</si>
  <si>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</si>
  <si>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</si>
  <si>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</si>
  <si>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</si>
  <si>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</si>
  <si>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</si>
  <si>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</si>
  <si>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</si>
  <si>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</si>
  <si>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</si>
  <si>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</si>
  <si>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</si>
  <si>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</si>
  <si>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</si>
  <si>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</si>
  <si>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</si>
  <si>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</si>
  <si>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</si>
  <si>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</si>
  <si>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</si>
  <si>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</si>
  <si>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</si>
  <si>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</si>
  <si>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</si>
  <si>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</si>
  <si>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</si>
  <si>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</si>
  <si>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</si>
  <si>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</si>
  <si>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</si>
  <si>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</si>
  <si>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</si>
  <si>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</si>
  <si>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</si>
  <si>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</si>
  <si>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</si>
  <si>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</si>
  <si>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</si>
  <si>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</si>
  <si>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</si>
  <si>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</si>
  <si>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</si>
  <si>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</si>
  <si>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</si>
  <si>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</si>
  <si>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</si>
  <si>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</si>
  <si>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</si>
  <si>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</si>
  <si>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</si>
  <si>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</si>
  <si>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</si>
  <si>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</si>
  <si>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</si>
  <si>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</si>
  <si>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</si>
  <si>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</si>
  <si>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</si>
  <si>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</si>
  <si>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</si>
  <si>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</si>
  <si>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</si>
  <si>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</si>
  <si>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</si>
  <si>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</si>
  <si>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</si>
  <si>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</si>
  <si>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</si>
  <si>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</si>
  <si>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</si>
  <si>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</si>
  <si>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</si>
  <si>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</si>
  <si>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</si>
  <si>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</si>
  <si>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</si>
  <si>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</si>
  <si>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</si>
  <si>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</si>
  <si>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</si>
  <si>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</si>
  <si>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</si>
  <si>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</si>
  <si>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</si>
  <si>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</si>
  <si>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</si>
  <si>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</si>
  <si>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</si>
  <si>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</si>
  <si>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</si>
  <si>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</si>
  <si>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</si>
  <si>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</si>
  <si>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</si>
  <si>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</si>
  <si>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</si>
  <si>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</si>
  <si>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</si>
  <si>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</si>
  <si>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</si>
  <si>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</si>
  <si>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</si>
  <si>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</si>
  <si>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</si>
  <si>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</si>
  <si>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</si>
  <si>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</si>
  <si>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</si>
  <si>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</si>
  <si>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</si>
  <si>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</si>
  <si>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</si>
  <si>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</si>
  <si>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</si>
  <si>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</si>
  <si>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</si>
  <si>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</si>
  <si>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</si>
  <si>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</si>
  <si>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</si>
  <si>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</si>
  <si>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</si>
  <si>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</si>
  <si>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</si>
  <si>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</si>
  <si>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</si>
  <si>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</si>
  <si>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</si>
  <si>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</si>
  <si>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</si>
  <si>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</si>
  <si>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</si>
  <si>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</si>
  <si>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</si>
  <si>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</si>
  <si>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</si>
  <si>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</si>
  <si>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</si>
  <si>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</si>
  <si>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</si>
  <si>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</si>
  <si>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</si>
  <si>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</si>
  <si>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</si>
  <si>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</si>
  <si>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</si>
  <si>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</si>
  <si>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</si>
  <si>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</si>
  <si>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</si>
  <si>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</si>
  <si>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</si>
  <si>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</si>
  <si>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</si>
  <si>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</si>
  <si>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</si>
  <si>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</si>
  <si>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</si>
  <si>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</si>
  <si>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</si>
  <si>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</si>
  <si>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</si>
  <si>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</si>
  <si>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</si>
  <si>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</si>
  <si>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</si>
  <si>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</si>
  <si>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</si>
  <si>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</si>
  <si>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</si>
  <si>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</si>
  <si>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</si>
  <si>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</si>
  <si>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</si>
  <si>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</si>
  <si>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</si>
  <si>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</si>
  <si>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</si>
  <si>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</si>
  <si>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</si>
  <si>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</si>
  <si>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</si>
  <si>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</si>
  <si>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</si>
  <si>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</si>
  <si>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</si>
  <si>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</si>
  <si>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</si>
  <si>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</si>
  <si>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</si>
  <si>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</si>
  <si>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</si>
  <si>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</si>
  <si>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</si>
  <si>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</si>
  <si>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</si>
  <si>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</si>
  <si>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</si>
  <si>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</si>
  <si>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</si>
  <si>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</si>
  <si>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</si>
  <si>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</si>
  <si>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</si>
  <si>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</si>
  <si>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</si>
  <si>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</si>
  <si>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</si>
  <si>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</si>
  <si>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</si>
  <si>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</si>
  <si>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</si>
  <si>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</si>
  <si>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</si>
  <si>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</si>
  <si>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</si>
  <si>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</si>
  <si>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</si>
  <si>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</si>
  <si>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</si>
  <si>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</si>
  <si>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</si>
  <si>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</si>
  <si>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</si>
  <si>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</si>
  <si>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</si>
  <si>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</si>
  <si>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</si>
  <si>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</si>
  <si>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</si>
  <si>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</si>
  <si>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</si>
  <si>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</si>
  <si>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</si>
  <si>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</si>
  <si>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</si>
  <si>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</si>
  <si>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</si>
  <si>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</si>
  <si>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</si>
  <si>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</si>
  <si>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</si>
  <si>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</si>
  <si>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</si>
  <si>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</si>
  <si>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</si>
  <si>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</si>
  <si>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</si>
  <si>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</si>
  <si>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</si>
  <si>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</si>
  <si>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</si>
  <si>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</si>
  <si>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</si>
  <si>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</si>
  <si>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</si>
  <si>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</si>
  <si>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</si>
  <si>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</si>
  <si>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</si>
  <si>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</si>
  <si>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</si>
  <si>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</si>
  <si>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</si>
  <si>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</si>
  <si>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</si>
  <si>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</si>
  <si>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</si>
  <si>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</si>
  <si>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</si>
  <si>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</si>
  <si>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</si>
  <si>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</si>
  <si>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</si>
  <si>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</si>
  <si>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</si>
  <si>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</si>
  <si>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</si>
  <si>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</si>
  <si>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</si>
  <si>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</si>
  <si>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</si>
  <si>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</si>
  <si>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</si>
  <si>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</si>
  <si>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</si>
  <si>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</si>
  <si>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</si>
  <si>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</si>
  <si>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</si>
  <si>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</si>
  <si>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</si>
  <si>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</si>
  <si>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</si>
  <si>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</si>
  <si>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</si>
  <si>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</si>
  <si>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</si>
  <si>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</si>
  <si>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</si>
  <si>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</si>
  <si>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</si>
  <si>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</si>
  <si>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</si>
  <si>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</si>
  <si>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</si>
  <si>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</si>
  <si>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</si>
  <si>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</si>
  <si>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</si>
  <si>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</si>
  <si>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</si>
  <si>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</si>
  <si>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</si>
  <si>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</si>
  <si>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</si>
  <si>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</si>
  <si>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</si>
  <si>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</si>
  <si>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</si>
  <si>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</si>
  <si>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</si>
  <si>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</si>
  <si>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</si>
  <si>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</si>
  <si>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</si>
  <si>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</si>
  <si>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</si>
  <si>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</si>
  <si>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</si>
  <si>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</si>
  <si>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</si>
  <si>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</si>
  <si>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</si>
  <si>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</si>
  <si>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</si>
  <si>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</si>
  <si>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</si>
  <si>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</si>
  <si>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</si>
  <si>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</si>
  <si>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</si>
  <si>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</si>
  <si>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</si>
  <si>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</si>
  <si>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</si>
  <si>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</si>
  <si>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</si>
  <si>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</si>
  <si>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</si>
  <si>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</si>
  <si>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</si>
  <si>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</si>
  <si>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</si>
  <si>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</si>
  <si>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</si>
  <si>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</si>
  <si>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</si>
  <si>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</si>
  <si>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</si>
  <si>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</si>
  <si>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</si>
  <si>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</si>
  <si>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</si>
  <si>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</si>
  <si>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</si>
  <si>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</si>
  <si>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</si>
  <si>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</si>
  <si>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</si>
  <si>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</si>
  <si>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</si>
  <si>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</si>
  <si>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</si>
  <si>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</si>
  <si>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</si>
  <si>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</si>
  <si>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</si>
  <si>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</si>
  <si>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</si>
  <si>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</si>
  <si>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</si>
  <si>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</si>
  <si>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</si>
  <si>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</si>
  <si>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</si>
  <si>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</si>
  <si>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</si>
  <si>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</si>
  <si>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</si>
  <si>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</si>
  <si>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</si>
  <si>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</si>
  <si>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</si>
  <si>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</si>
  <si>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</si>
  <si>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</si>
  <si>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</si>
  <si>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</si>
  <si>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</si>
  <si>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</si>
  <si>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</si>
  <si>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</si>
  <si>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</si>
  <si>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</si>
  <si>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</si>
  <si>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</si>
  <si>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</si>
  <si>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</si>
  <si>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</si>
  <si>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</si>
  <si>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</si>
  <si>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</si>
  <si>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</si>
  <si>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</si>
  <si>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</si>
  <si>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</si>
  <si>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</si>
  <si>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</si>
  <si>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</si>
  <si>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</si>
  <si>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</si>
  <si>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</si>
  <si>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</si>
  <si>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</si>
  <si>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</si>
  <si>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</si>
  <si>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</si>
  <si>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</si>
  <si>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</si>
  <si>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</si>
  <si>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</si>
  <si>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</si>
  <si>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</si>
  <si>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</si>
  <si>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</si>
  <si>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</si>
  <si>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</si>
  <si>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</si>
  <si>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</si>
  <si>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</si>
  <si>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</si>
  <si>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</si>
  <si>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</si>
  <si>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</si>
  <si>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</si>
  <si>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</si>
  <si>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</si>
  <si>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</si>
  <si>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</si>
  <si>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</si>
  <si>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</si>
  <si>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</si>
  <si>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</si>
  <si>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</si>
  <si>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</si>
  <si>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</si>
  <si>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</si>
  <si>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</si>
  <si>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</si>
  <si>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</si>
  <si>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</si>
  <si>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</si>
  <si>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</si>
  <si>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</si>
  <si>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</si>
  <si>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</si>
  <si>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</si>
  <si>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</si>
  <si>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</si>
  <si>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</si>
  <si>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</si>
  <si>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</si>
  <si>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</si>
  <si>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</si>
  <si>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</si>
  <si>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</si>
  <si>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</si>
  <si>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</si>
  <si>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</si>
  <si>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</si>
  <si>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</si>
  <si>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</si>
  <si>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</si>
  <si>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</si>
  <si>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</si>
  <si>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</si>
  <si>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</si>
  <si>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</si>
  <si>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</si>
  <si>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</si>
  <si>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</si>
  <si>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</si>
  <si>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</si>
  <si>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</si>
  <si>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</si>
  <si>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</si>
  <si>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</si>
  <si>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</si>
  <si>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</si>
  <si>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</si>
  <si>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</si>
  <si>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</si>
  <si>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</si>
  <si>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</si>
  <si>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</si>
  <si>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</si>
  <si>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</si>
  <si>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</si>
  <si>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</si>
  <si>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</si>
  <si>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</si>
  <si>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</si>
  <si>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</si>
  <si>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</si>
  <si>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</si>
  <si>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</si>
  <si>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</si>
  <si>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</si>
  <si>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</si>
  <si>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</si>
  <si>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</si>
  <si>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</si>
  <si>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</si>
  <si>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</si>
  <si>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</si>
  <si>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</si>
  <si>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</si>
  <si>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</si>
  <si>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</si>
  <si>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</si>
  <si>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</si>
  <si>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</si>
  <si>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</si>
  <si>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</si>
  <si>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</si>
  <si>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</si>
  <si>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</si>
  <si>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</si>
  <si>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</si>
  <si>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</si>
  <si>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</si>
  <si>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</si>
  <si>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</si>
  <si>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</si>
  <si>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</si>
  <si>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</si>
  <si>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</si>
  <si>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</si>
  <si>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</si>
  <si>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</si>
  <si>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</si>
  <si>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</si>
  <si>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</si>
  <si>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</si>
  <si>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</si>
  <si>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</si>
  <si>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</si>
  <si>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</si>
  <si>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</si>
  <si>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</si>
  <si>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</si>
  <si>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</si>
  <si>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</si>
  <si>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</si>
  <si>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</si>
  <si>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</si>
  <si>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</si>
  <si>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</si>
  <si>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</si>
  <si>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</si>
  <si>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</si>
  <si>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</si>
  <si>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</si>
  <si>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</si>
  <si>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</si>
  <si>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</si>
  <si>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</si>
  <si>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</si>
  <si>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</si>
  <si>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</si>
  <si>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</si>
  <si>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</si>
  <si>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</si>
  <si>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</si>
  <si>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</si>
  <si>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</si>
  <si>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</si>
  <si>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</si>
  <si>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</si>
  <si>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</si>
  <si>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</si>
  <si>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</si>
  <si>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</si>
  <si>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</si>
  <si>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</si>
  <si>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</si>
  <si>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</si>
  <si>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</si>
  <si>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</si>
  <si>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</si>
  <si>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</si>
  <si>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</si>
  <si>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</si>
  <si>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</si>
  <si>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</si>
  <si>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</si>
  <si>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</si>
  <si>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</si>
  <si>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</si>
  <si>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</si>
  <si>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</si>
  <si>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</si>
  <si>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</si>
  <si>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</si>
  <si>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</si>
  <si>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</si>
  <si>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</si>
  <si>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</si>
  <si>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</si>
  <si>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</si>
  <si>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</si>
  <si>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</si>
  <si>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</si>
  <si>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</si>
  <si>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</si>
  <si>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</si>
  <si>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</si>
  <si>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</si>
  <si>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</si>
  <si>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</si>
  <si>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</si>
  <si>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</si>
  <si>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</si>
  <si>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</si>
  <si>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</si>
  <si>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</si>
  <si>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</si>
  <si>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</si>
  <si>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</si>
  <si>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</si>
  <si>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</si>
  <si>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</si>
  <si>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</si>
  <si>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</si>
  <si>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</si>
  <si>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</si>
  <si>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</si>
  <si>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</si>
  <si>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</si>
  <si>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</si>
  <si>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</si>
  <si>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</si>
  <si>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</si>
  <si>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</si>
  <si>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</si>
  <si>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</si>
  <si>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</si>
  <si>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</si>
  <si>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</si>
  <si>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</si>
  <si>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</si>
  <si>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</si>
  <si>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</si>
  <si>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</si>
  <si>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</si>
  <si>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</si>
  <si>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</si>
  <si>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</si>
  <si>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</si>
  <si>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</si>
  <si>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</si>
  <si>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</si>
  <si>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</si>
  <si>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</si>
  <si>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</si>
  <si>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</si>
  <si>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</si>
  <si>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</si>
  <si>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</si>
  <si>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</si>
  <si>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</si>
  <si>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</si>
  <si>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</si>
  <si>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</si>
  <si>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</si>
  <si>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</si>
  <si>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</si>
  <si>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</si>
  <si>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</si>
  <si>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</si>
  <si>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</si>
  <si>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</si>
  <si>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</si>
  <si>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</si>
  <si>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</si>
  <si>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</si>
  <si>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</si>
  <si>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</si>
  <si>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</si>
  <si>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</si>
  <si>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</si>
  <si>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</si>
  <si>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</si>
  <si>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</si>
  <si>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</si>
  <si>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</si>
  <si>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</si>
  <si>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</si>
  <si>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</si>
  <si>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</si>
  <si>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</si>
  <si>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</si>
  <si>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</si>
  <si>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</si>
  <si>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</si>
  <si>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</si>
  <si>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</si>
  <si>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</si>
  <si>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</si>
  <si>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</si>
  <si>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</si>
  <si>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</si>
  <si>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</si>
  <si>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</si>
  <si>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</si>
  <si>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</si>
  <si>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</si>
  <si>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</si>
  <si>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</si>
  <si>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</si>
  <si>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</si>
  <si>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</si>
  <si>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</si>
  <si>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</si>
  <si>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</si>
  <si>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</si>
  <si>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</si>
  <si>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</si>
  <si>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</si>
  <si>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</si>
  <si>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</si>
  <si>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</si>
  <si>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</si>
  <si>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</si>
  <si>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</si>
  <si>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</si>
  <si>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</si>
  <si>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</si>
  <si>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</si>
  <si>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</si>
  <si>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</si>
  <si>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</si>
  <si>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</si>
  <si>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</si>
  <si>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</si>
  <si>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</si>
  <si>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</si>
  <si>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</si>
  <si>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</si>
  <si>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</si>
  <si>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</si>
  <si>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</si>
  <si>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</si>
  <si>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</si>
  <si>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</si>
  <si>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</si>
  <si>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</si>
  <si>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</si>
  <si>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</si>
  <si>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</si>
  <si>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</si>
  <si>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</si>
  <si>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</si>
  <si>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</si>
  <si>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</si>
  <si>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</si>
  <si>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</si>
  <si>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</si>
  <si>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</si>
  <si>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</si>
  <si>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</si>
  <si>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</si>
  <si>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</si>
  <si>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</si>
  <si>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</si>
  <si>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</si>
  <si>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</si>
  <si>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</si>
  <si>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</si>
  <si>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</si>
  <si>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</si>
  <si>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</si>
  <si>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</si>
  <si>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</si>
  <si>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</si>
  <si>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</si>
  <si>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</si>
  <si>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</si>
  <si>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</si>
  <si>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</si>
  <si>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</si>
  <si>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</si>
  <si>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</si>
  <si>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</si>
  <si>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</si>
  <si>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</si>
  <si>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</si>
  <si>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</si>
  <si>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</si>
  <si>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</si>
  <si>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</si>
  <si>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</si>
  <si>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</si>
  <si>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</si>
  <si>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</si>
  <si>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</si>
  <si>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</si>
  <si>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</si>
  <si>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</si>
  <si>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</si>
  <si>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</si>
  <si>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</si>
  <si>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</si>
  <si>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</si>
  <si>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</si>
  <si>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</si>
  <si>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</si>
  <si>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</si>
  <si>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</si>
  <si>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</si>
  <si>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</si>
  <si>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</si>
  <si>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</si>
  <si>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</si>
  <si>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</si>
  <si>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</si>
  <si>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</si>
  <si>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</si>
  <si>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</si>
  <si>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</si>
  <si>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</si>
  <si>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</si>
  <si>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</si>
  <si>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</si>
  <si>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</si>
  <si>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</si>
  <si>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</si>
  <si>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</si>
  <si>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</si>
  <si>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</si>
  <si>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</si>
  <si>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</si>
  <si>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</si>
  <si>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</si>
  <si>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</si>
  <si>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</si>
  <si>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</si>
  <si>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</si>
  <si>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</si>
  <si>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</si>
  <si>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</si>
  <si>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</si>
  <si>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</si>
  <si>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</si>
  <si>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</si>
  <si>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</si>
  <si>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</si>
  <si>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</si>
  <si>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</si>
  <si>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</si>
  <si>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</si>
  <si>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</si>
  <si>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</si>
  <si>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</si>
  <si>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</si>
  <si>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</si>
  <si>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</si>
  <si>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</si>
  <si>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</si>
  <si>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</si>
  <si>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</si>
  <si>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</si>
  <si>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</si>
  <si>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</si>
  <si>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</si>
  <si>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</si>
  <si>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</si>
  <si>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</si>
  <si>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</si>
  <si>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</si>
  <si>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</si>
  <si>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</si>
  <si>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</si>
  <si>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</si>
  <si>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</si>
  <si>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</si>
  <si>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</si>
  <si>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</si>
  <si>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</si>
  <si>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</si>
  <si>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</si>
  <si>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</si>
  <si>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</si>
  <si>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</si>
  <si>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</si>
  <si>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</si>
  <si>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</si>
  <si>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</si>
  <si>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</si>
  <si>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</si>
  <si>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</si>
  <si>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</si>
  <si>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</si>
  <si>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</si>
  <si>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</si>
  <si>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</si>
  <si>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</si>
  <si>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</si>
  <si>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</si>
  <si>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</si>
  <si>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</si>
  <si>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</si>
  <si>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</si>
  <si>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</si>
  <si>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</si>
  <si>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</si>
  <si>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</si>
  <si>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</si>
  <si>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</si>
  <si>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</si>
  <si>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</si>
  <si>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</si>
  <si>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</si>
  <si>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</si>
  <si>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</si>
  <si>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</si>
  <si>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</si>
  <si>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</si>
  <si>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</si>
  <si>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</si>
  <si>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</si>
  <si>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</si>
  <si>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</si>
  <si>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</si>
  <si>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</si>
  <si>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</si>
  <si>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</si>
  <si>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</si>
  <si>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</si>
  <si>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</si>
  <si>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</si>
  <si>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</si>
  <si>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</si>
  <si>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</si>
  <si>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</si>
  <si>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</si>
  <si>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</si>
  <si>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</si>
  <si>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</si>
  <si>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</si>
  <si>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</si>
  <si>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</si>
  <si>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</si>
  <si>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</si>
  <si>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</si>
  <si>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</si>
  <si>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</si>
  <si>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</si>
  <si>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</si>
  <si>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</si>
  <si>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</si>
  <si>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</si>
  <si>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</si>
  <si>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</si>
  <si>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</si>
  <si>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</si>
  <si>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</si>
  <si>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</si>
  <si>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</si>
  <si>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</si>
  <si>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</si>
  <si>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</si>
  <si>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</si>
  <si>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</si>
  <si>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</si>
  <si>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</si>
  <si>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</si>
  <si>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</si>
  <si>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</si>
  <si>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</si>
  <si>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</si>
  <si>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</si>
  <si>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</si>
  <si>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</si>
  <si>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</si>
  <si>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</si>
  <si>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</si>
  <si>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</si>
  <si>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</si>
  <si>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</si>
  <si>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</si>
  <si>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</si>
  <si>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</si>
  <si>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</si>
  <si>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</si>
  <si>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</si>
  <si>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</si>
  <si>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</si>
  <si>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</si>
  <si>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</si>
  <si>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</si>
  <si>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</si>
  <si>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</si>
  <si>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</si>
  <si>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</si>
  <si>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</si>
  <si>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</si>
  <si>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</si>
  <si>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</si>
  <si>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</si>
  <si>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</si>
  <si>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</si>
  <si>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</si>
  <si>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</si>
  <si>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</si>
  <si>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</si>
  <si>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</si>
  <si>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</si>
  <si>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</si>
  <si>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</si>
  <si>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</si>
  <si>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</si>
  <si>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</si>
  <si>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</si>
  <si>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</si>
  <si>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</si>
  <si>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</si>
  <si>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</si>
  <si>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</si>
  <si>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</si>
  <si>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</si>
  <si>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</si>
  <si>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</si>
  <si>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</si>
  <si>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</si>
  <si>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</si>
  <si>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</si>
  <si>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</si>
  <si>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</si>
  <si>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</si>
  <si>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</si>
  <si>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</si>
  <si>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</si>
  <si>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</si>
  <si>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</si>
  <si>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</si>
  <si>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</si>
  <si>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</si>
  <si>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</si>
  <si>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</si>
  <si>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</si>
  <si>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</si>
  <si>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</si>
  <si>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</si>
  <si>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</si>
  <si>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</si>
  <si>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</si>
  <si>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</si>
  <si>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</si>
  <si>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</si>
  <si>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</si>
  <si>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</si>
  <si>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</si>
  <si>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</si>
  <si>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</si>
  <si>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</si>
  <si>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</si>
  <si>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</si>
  <si>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</si>
  <si>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</si>
  <si>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</si>
  <si>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</si>
  <si>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</si>
  <si>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</si>
  <si>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</si>
  <si>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</si>
  <si>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</si>
  <si>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</si>
  <si>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</si>
  <si>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</si>
  <si>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</si>
  <si>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</si>
  <si>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</si>
  <si>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</si>
  <si>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</si>
  <si>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</si>
  <si>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</si>
  <si>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</si>
  <si>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</si>
  <si>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</si>
  <si>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</si>
  <si>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</si>
  <si>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</si>
  <si>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</si>
  <si>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</si>
  <si>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</si>
  <si>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</si>
  <si>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</si>
  <si>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</si>
  <si>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</si>
  <si>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</si>
  <si>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</si>
  <si>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</si>
  <si>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</si>
  <si>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</si>
  <si>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</si>
  <si>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</si>
  <si>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</si>
  <si>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</si>
  <si>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</si>
  <si>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</si>
  <si>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</si>
  <si>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</si>
  <si>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</si>
  <si>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</si>
  <si>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</si>
  <si>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</si>
  <si>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</si>
  <si>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</si>
  <si>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</si>
  <si>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</si>
  <si>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</si>
  <si>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</si>
  <si>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</si>
  <si>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</si>
  <si>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</si>
  <si>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</si>
  <si>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</si>
  <si>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</si>
  <si>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</si>
  <si>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</si>
  <si>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</si>
  <si>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</si>
  <si>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</si>
  <si>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</si>
  <si>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</si>
  <si>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</si>
  <si>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</si>
  <si>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</si>
  <si>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</si>
  <si>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</si>
  <si>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</si>
  <si>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</si>
  <si>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</si>
  <si>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</si>
  <si>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</si>
  <si>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</si>
  <si>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</si>
  <si>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</si>
  <si>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</si>
  <si>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</si>
  <si>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</si>
  <si>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</si>
  <si>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</si>
  <si>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</si>
  <si>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</si>
  <si>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</si>
  <si>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</si>
  <si>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</si>
  <si>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</si>
  <si>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</si>
  <si>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</si>
  <si>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</si>
  <si>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</si>
  <si>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</si>
  <si>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</si>
  <si>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</si>
  <si>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</si>
  <si>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</si>
  <si>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</si>
  <si>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</si>
  <si>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</si>
  <si>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</si>
  <si>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</si>
  <si>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</si>
  <si>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</si>
  <si>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</si>
  <si>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</si>
  <si>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</si>
  <si>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</si>
  <si>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</si>
  <si>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</si>
  <si>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</si>
  <si>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</si>
  <si>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</si>
  <si>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</si>
  <si>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</si>
  <si>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</si>
  <si>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</si>
  <si>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</si>
  <si>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</si>
  <si>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</si>
  <si>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</si>
  <si>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</si>
  <si>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</si>
  <si>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</si>
  <si>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</si>
  <si>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</si>
  <si>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</si>
  <si>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</si>
  <si>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</si>
  <si>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</si>
  <si>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</si>
  <si>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</si>
  <si>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</si>
  <si>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</si>
  <si>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</si>
  <si>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</si>
  <si>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</si>
  <si>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</si>
  <si>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</si>
  <si>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</si>
  <si>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</si>
  <si>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</si>
  <si>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</si>
  <si>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</si>
  <si>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</si>
  <si>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</si>
  <si>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</si>
  <si>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</si>
  <si>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</si>
  <si>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</si>
  <si>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</si>
  <si>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</si>
  <si>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</si>
  <si>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</si>
  <si>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</si>
  <si>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</si>
  <si>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</si>
  <si>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</si>
  <si>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</si>
  <si>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</si>
  <si>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</si>
  <si>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</si>
  <si>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</si>
  <si>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</si>
  <si>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</si>
  <si>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</si>
  <si>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</si>
  <si>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</si>
  <si>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</si>
  <si>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</si>
  <si>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</si>
  <si>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</si>
  <si>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</si>
  <si>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</si>
  <si>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</si>
  <si>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</si>
  <si>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</si>
  <si>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</si>
  <si>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</si>
  <si>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</si>
  <si>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</si>
  <si>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</si>
  <si>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</si>
  <si>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</si>
  <si>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</si>
  <si>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</si>
  <si>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</si>
  <si>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</si>
  <si>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</si>
  <si>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</si>
  <si>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</si>
  <si>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</si>
  <si>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</si>
  <si>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</si>
  <si>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</si>
  <si>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</si>
  <si>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</si>
  <si>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</si>
  <si>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</si>
  <si>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</si>
  <si>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</si>
  <si>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</si>
  <si>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</si>
  <si>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</si>
  <si>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</si>
  <si>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</si>
  <si>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</si>
  <si>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</si>
  <si>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</si>
  <si>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</si>
  <si>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</si>
  <si>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</si>
  <si>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</si>
  <si>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</si>
  <si>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</si>
  <si>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</si>
  <si>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</si>
  <si>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</si>
  <si>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</si>
  <si>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</si>
  <si>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</si>
  <si>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</si>
  <si>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</si>
  <si>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</si>
  <si>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</si>
  <si>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</si>
  <si>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</si>
  <si>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</si>
  <si>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</si>
  <si>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</si>
  <si>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</si>
  <si>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</si>
  <si>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</si>
  <si>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</si>
  <si>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</si>
  <si>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</si>
  <si>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</si>
  <si>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</si>
  <si>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</si>
  <si>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</si>
  <si>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</si>
  <si>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</si>
  <si>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</si>
  <si>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</si>
  <si>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</si>
  <si>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</si>
  <si>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</si>
  <si>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</si>
  <si>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</si>
  <si>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</si>
  <si>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</si>
  <si>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</si>
  <si>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</si>
  <si>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</si>
  <si>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</si>
  <si>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</si>
  <si>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</si>
  <si>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</si>
  <si>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</si>
  <si>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</si>
  <si>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</si>
  <si>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</si>
  <si>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</si>
  <si>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</si>
  <si>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</si>
  <si>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</si>
  <si>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</si>
  <si>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</si>
  <si>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</si>
  <si>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</si>
  <si>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</si>
  <si>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</si>
  <si>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</si>
  <si>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</si>
  <si>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</si>
  <si>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</si>
  <si>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</si>
  <si>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</si>
  <si>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</si>
  <si>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</si>
  <si>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</si>
  <si>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</si>
  <si>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</si>
  <si>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</si>
  <si>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</si>
  <si>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</si>
  <si>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</si>
  <si>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</si>
  <si>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</si>
  <si>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</si>
  <si>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</si>
  <si>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</si>
  <si>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</si>
  <si>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</si>
  <si>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</si>
  <si>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</si>
  <si>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</si>
  <si>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</si>
  <si>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</si>
  <si>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</si>
  <si>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</si>
  <si>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</si>
  <si>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</si>
  <si>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</si>
  <si>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</si>
  <si>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</si>
  <si>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</si>
  <si>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</si>
  <si>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</si>
  <si>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</si>
  <si>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</si>
  <si>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</si>
  <si>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</si>
  <si>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</si>
  <si>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</si>
  <si>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</si>
  <si>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</si>
  <si>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</si>
  <si>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</si>
  <si>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</si>
  <si>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</si>
  <si>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</si>
  <si>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</si>
  <si>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</si>
  <si>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</si>
  <si>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</si>
  <si>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</si>
  <si>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</si>
  <si>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</si>
  <si>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</si>
  <si>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</si>
  <si>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</si>
  <si>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</si>
  <si>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</si>
  <si>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</si>
  <si>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</si>
  <si>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</si>
  <si>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</si>
  <si>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</si>
  <si>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</si>
  <si>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</si>
  <si>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</si>
  <si>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</si>
  <si>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</si>
  <si>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</si>
  <si>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</si>
  <si>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</si>
  <si>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</si>
  <si>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</si>
  <si>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</si>
  <si>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</si>
  <si>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</si>
  <si>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</si>
  <si>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</si>
  <si>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</si>
  <si>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</si>
  <si>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</si>
  <si>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</si>
  <si>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</si>
  <si>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</si>
  <si>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</si>
  <si>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</si>
  <si>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</si>
  <si>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</si>
  <si>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</si>
  <si>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</si>
  <si>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</si>
  <si>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</si>
  <si>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</si>
  <si>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</si>
  <si>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</si>
  <si>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</si>
  <si>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</si>
  <si>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</si>
  <si>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</si>
  <si>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</si>
  <si>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</si>
  <si>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</si>
  <si>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</si>
  <si>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</si>
  <si>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</si>
  <si>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</si>
  <si>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</si>
  <si>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</si>
  <si>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</si>
  <si>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</si>
  <si>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</si>
  <si>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</si>
  <si>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</si>
  <si>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</si>
  <si>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</si>
  <si>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</si>
  <si>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</si>
  <si>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</si>
  <si>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</si>
  <si>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</si>
  <si>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</si>
  <si>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</si>
  <si>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</si>
  <si>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</si>
  <si>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</si>
  <si>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</si>
  <si>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</si>
  <si>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</si>
  <si>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</si>
  <si>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</si>
  <si>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</si>
  <si>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</si>
  <si>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</si>
  <si>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</si>
  <si>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</si>
  <si>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</si>
  <si>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</si>
  <si>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</si>
  <si>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</si>
  <si>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</si>
  <si>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</si>
  <si>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</si>
  <si>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</si>
  <si>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</si>
  <si>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</si>
  <si>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</si>
  <si>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</si>
  <si>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</si>
  <si>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</si>
  <si>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</si>
  <si>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</si>
  <si>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</si>
  <si>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</si>
  <si>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</si>
  <si>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</si>
  <si>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</si>
  <si>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</si>
  <si>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</si>
  <si>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</si>
  <si>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</si>
  <si>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</si>
  <si>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</si>
  <si>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</si>
  <si>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</si>
  <si>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</si>
  <si>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</si>
  <si>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</si>
  <si>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</si>
  <si>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</si>
  <si>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</si>
  <si>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</si>
  <si>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</si>
  <si>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</si>
  <si>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</si>
  <si>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</si>
  <si>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</si>
  <si>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</si>
  <si>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</si>
  <si>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</si>
  <si>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</si>
  <si>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</si>
  <si>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</si>
  <si>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</si>
  <si>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</si>
  <si>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</si>
  <si>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</si>
  <si>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</si>
  <si>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</si>
  <si>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</si>
  <si>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</si>
  <si>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</si>
  <si>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</si>
  <si>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</si>
  <si>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</si>
  <si>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</si>
  <si>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</si>
  <si>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</si>
  <si>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</si>
  <si>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</si>
  <si>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</si>
  <si>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</si>
  <si>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</si>
  <si>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</si>
  <si>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</si>
  <si>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</si>
  <si>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</si>
  <si>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</si>
  <si>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</si>
  <si>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</si>
  <si>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</si>
  <si>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</si>
  <si>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</si>
  <si>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</si>
  <si>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</si>
  <si>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</si>
  <si>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</si>
  <si>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</si>
  <si>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</si>
  <si>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</si>
  <si>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</si>
  <si>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</si>
  <si>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</si>
  <si>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</si>
  <si>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</si>
  <si>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</si>
  <si>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</si>
  <si>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</si>
  <si>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</si>
  <si>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</si>
  <si>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</si>
  <si>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</si>
  <si>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</si>
  <si>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</si>
  <si>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</si>
  <si>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</si>
  <si>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</si>
  <si>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</si>
  <si>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</si>
  <si>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</si>
  <si>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</si>
  <si>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</si>
  <si>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</si>
  <si>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</si>
  <si>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</si>
  <si>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</si>
  <si>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</si>
  <si>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</si>
  <si>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</si>
  <si>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</si>
  <si>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</si>
  <si>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</si>
  <si>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</si>
  <si>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</si>
  <si>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</si>
  <si>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</si>
  <si>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</si>
  <si>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</si>
  <si>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</si>
  <si>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</si>
  <si>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</si>
  <si>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</si>
  <si>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</si>
  <si>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</si>
  <si>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</si>
  <si>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</si>
  <si>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</si>
  <si>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</si>
  <si>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</si>
  <si>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</si>
  <si>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</si>
  <si>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</si>
  <si>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</si>
  <si>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</si>
  <si>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</si>
  <si>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</si>
  <si>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</si>
  <si>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</si>
  <si>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</si>
  <si>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</si>
  <si>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</si>
  <si>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</si>
  <si>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</si>
  <si>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</si>
  <si>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</si>
  <si>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</si>
  <si>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</si>
  <si>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</si>
  <si>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</si>
  <si>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</si>
  <si>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</si>
  <si>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</si>
  <si>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</si>
  <si>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</si>
  <si>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</si>
  <si>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</si>
  <si>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</si>
  <si>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</si>
  <si>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</si>
  <si>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</si>
  <si>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</si>
  <si>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</si>
  <si>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</si>
  <si>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</si>
  <si>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</si>
  <si>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</si>
  <si>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</si>
  <si>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</si>
  <si>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</si>
  <si>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</si>
  <si>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</si>
  <si>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</si>
  <si>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</si>
  <si>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</si>
  <si>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</si>
  <si>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</si>
  <si>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</si>
  <si>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</si>
  <si>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</si>
  <si>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</si>
  <si>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</si>
  <si>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</si>
  <si>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</si>
  <si>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</si>
  <si>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</si>
  <si>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</si>
  <si>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</si>
  <si>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</si>
  <si>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</si>
  <si>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</si>
  <si>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</si>
  <si>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</si>
  <si>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</si>
  <si>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</si>
  <si>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</si>
  <si>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</si>
  <si>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</si>
  <si>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</si>
  <si>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</si>
  <si>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</si>
  <si>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</si>
  <si>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</si>
  <si>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</si>
  <si>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</si>
  <si>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</si>
  <si>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</si>
  <si>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</si>
  <si>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</si>
  <si>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</si>
  <si>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</si>
  <si>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</si>
  <si>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</si>
  <si>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</si>
  <si>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</si>
  <si>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</si>
  <si>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</si>
  <si>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</si>
  <si>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</si>
  <si>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</si>
  <si>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</si>
  <si>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</si>
  <si>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ETA 30 min</t>
  </si>
  <si>
    <t>PCM-20251117-00000509</t>
  </si>
  <si>
    <t>EM team on the way need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</si>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</sst>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315.3928533564831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45978.341279282409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45978.341279282409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45978.341279282409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45978.341279282409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45978.341279282409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45978.341279282409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45978.341279282409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45978.341279282409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45978.341279282409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45978.341279282409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45978.341279282409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45978.341279282409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45978.341279282409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45978.341279282409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45978.341279282409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45978.341279282409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45978.341279282409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45978.341279282409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45978.341279282409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45978.341279282409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45978.341279282409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45978.341279282409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45978.341279282409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45978.341279282409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45978.341279282409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45978.341279282409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45978.341279282409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45978.341279282409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45978.341279282409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45978.341279282409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45978.341279282409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45978.341279282409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45978.341279282409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45978.341279282409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45978.341279282409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45978.341279282409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45978.341279282409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45978.341279282409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45978.341279282409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45978.341279282409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45978.341279282409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45978.341279282409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45978.341279282409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45978.341279282409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45978.341279282409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45978.341279282409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45978.341279282409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45978.341279282409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45978.341279282409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45978.341279282409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45978.341279282409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45978.341279282409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45978.341279282409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45978.341279282409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45978.341279282409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45978.341279282409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45978.341279282409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45978.341279282409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45978.341279282409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45978.341279282409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45978.341279282409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45978.341279282409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45978.341279282409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45978.341279282409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45978.341279282409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45978.341279282409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45978.341279282409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45978.341279282409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45978.341279282409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45978.341279282409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45978.341279282409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45978.341279282409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45978.341279282409</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153.34144131944777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1.9049366898179869</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5.5121875004260801E-2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45978.341279282409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45978.341279282409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45978.341279282409</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41" t="str">
        <f>IFERROR(VLOOKUP(D9,DB!A:K,11,0),"")</f>
        <v/>
      </c>
      <c r="C9" s="18"/>
      <c r="D9" s="18"/>
      <c r="E9" s="103"/>
      <c r="F9" s="104"/>
      <c r="G9" s="105">
        <f ca="1">IFERROR(NOW()-F9,"-")</f>
        <v>45978.341279282409</v>
      </c>
      <c r="H9" s="104"/>
      <c r="I9" s="141" t="str">
        <f>IFERROR(VLOOKUP(D9,DB!A:F,6,0),"")</f>
        <v/>
      </c>
      <c r="J9" s="141" t="str">
        <f>IFERROR(VLOOKUP(D9,DB!A:G,7,0),"")</f>
        <v/>
      </c>
      <c r="K9" s="19"/>
      <c r="L9" s="141"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41" t="str">
        <f>IFERROR(VLOOKUP(D10,DB!A:K,11,0),"")</f>
        <v/>
      </c>
      <c r="C10" s="18"/>
      <c r="D10" s="18"/>
      <c r="E10" s="103"/>
      <c r="F10" s="104"/>
      <c r="G10" s="105">
        <f ca="1">IFERROR(NOW()-F10,"-")</f>
        <v>45978.341279282409</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45978.341279282409</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45978.341279282409</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45978.341279282409</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45978.341279282409</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45978.341279282409</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45978.341279282409</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45978.341279282409</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45978.341279282409</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45978.341279282409</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45978.341279282409</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45978.341279282409</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45978.341279282409</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45978.341279282409</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45978.341279282409</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45978.341279282409</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45978.341279282409</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45978.341279282409</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45978.341279282409</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45978.341279282409</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45978.341279282409</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45978.341279282409</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45978.341279282409</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45978.341279282409</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45978.341279282409</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45978.341279282409</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45978.341279282409</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45978.341279282409</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45978.341279282409</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45978.341279282409</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45978.341279282409</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45978.341279282409</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45978.341279282409</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45978.341279282409</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45978.341279282409</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45978.341279282409</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45978.341279282409</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45978.341279282409</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45978.341279282409</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45978.341279282409</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45978.341279282409</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45978.341279282409</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45978.341279282409</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45978.341279282409</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45978.341279282409</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45978.341279282409</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45978.341279282409</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45978.341279282409</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45978.341279282409</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45978.341279282409</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45978.341279282409</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45978.341279282409</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45978.341279282409</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45978.341279282409</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45978.341279282409</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45978.341279282409</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45978.341279282409</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45978.341279282409</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45978.341279282409</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45978.341279282409</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45978.341279282409</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45978.341279282409</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45978.341279282409</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45978.341279282409</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45978.341279282409</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45978.341279282409</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45978.341279282409</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45978.341279282409</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45978.341279282409</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45978.341279282409</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45978.341279282409</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45978.341279282409</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45978.341279282409</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45978.341279282409</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45978.341279282409</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45978.341279282409</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45978.341279282409</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45978.341279282409</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45978.341279282409</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45978.341279282409</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45978.341279282409</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45978.341279282409</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45978.341279282409</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45978.341279282409</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45978.341279282409</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45978.341279282409</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45978.341279282409</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45978.341279282409</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45978.341279282409</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45978.341279282409</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45978.341279282409</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45978.341279282409</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45978.341279282409</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45978.341279282409</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45978.341279282409</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45978.341279282409</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45978.341279282409</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45978.341279282409</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45978.341279282409</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45978.341279282409</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45978.341279282409</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45978.341279282409</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45978.341279282409</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45978.341279282409</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45978.341279282409</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45978.341279282409</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45978.341279282409</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45978.341279282409</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45978.341279282409</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45978.341279282409</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45978.341279282409</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45978.341279282409</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45978.341279282409</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45978.341279282409</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45978.341279282409</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45978.341279282409</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45978.341279282409</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45978.341279282409</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45978.341279282409</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45978.341279282409</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45978.341279282409</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45978.341279282409</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45978.341279282409</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45978.341279282409</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45978.341279282409</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45978.341279282409</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45978.341279282409</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45978.341279282409</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45978.341279282409</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45978.341279282409</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45978.341279282409</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45978.341279282409</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45978.341279282409</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45978.341279282409</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45978.341279282409</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45978.341279282409</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45978.341279282409</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45978.341279282409</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45978.341279282409</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45978.341279282409</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45978.341279282409</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45978.341279282409</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45978.341279282409</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45978.341279282409</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45978.341279282409</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45978.341279282409</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45978.341279282409</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45978.341279282409</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45978.341279282409</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45978.341279282409</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45978.341279282409</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45978.341279282409</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45978.341279282409</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45978.341279282409</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45978.341279282409</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45978.341279282409</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45978.341279282409</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45978.341279282409</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45978.341279282409</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45978.341279282409</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45978.341279282409</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45978.341279282409</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45978.341279282409</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45978.341279282409</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45978.341279282409</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45978.341279282409</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45978.341279282409</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45978.341279282409</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45978.341279282409</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45978.341279282409</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45978.341279282409</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45978.341279282409</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45978.341279282409</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45978.341279282409</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45978.341279282409</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45978.341279282409</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45978.341279282409</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45978.341279282409</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45978.341279282409</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45978.341279282409</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45978.341279282409</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45978.341279282409</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45978.341279282409</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45978.341279282409</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45978.341279282409</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45978.341279282409</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45978.341279282409</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45978.341279282409</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45978.341279282409</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45978.341279282409</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45978.341279282409</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45978.341279282409</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45978.341279282409</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45978.341279282409</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45978.341279282409</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45978.341279282409</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45978.341279282409</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45978.341279282409</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45978.341279282409</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45978.341279282409</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45978.341279282409</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45978.341279282409</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45978.341279282409</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45978.341279282409</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45978.341279282409</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45978.341279282409</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45978.341279282409</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45978.341279282409</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45978.341279282409</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45978.341279282409</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9.8093749984400347E-3</v>
      </c>
      <c r="H2" s="22">
        <v>45978.325949074075</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19"/>
      <c r="E3" s="18"/>
      <c r="F3" s="20"/>
      <c r="G3" s="21">
        <f t="shared" ca="1" si="0"/>
        <v>45978.341279282409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45978.341279282409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45978.341279282409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45978.341279282409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45978.341279282409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45978.341279282409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45978.341279282409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45978.341279282409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45978.341279282409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45978.341279282409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45978.341279282409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45978.341279282409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45978.341279282409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45978.341279282409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45978.341279282409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45978.341279282409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45978.341279282409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45978.341279282409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45978.341279282409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45978.341279282409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45978.341279282409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45978.341279282409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45978.341279282409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45978.341279282409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45978.341279282409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45978.341279282409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45978.341279282409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45978.341279282409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45978.341279282409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45978.341279282409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45978.341279282409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45978.341279282409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45978.341279282409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45978.341279282409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45978.341279282409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45978.341279282409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45978.341279282409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45978.341279282409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45978.341279282409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45978.341279282409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45978.341279282409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45978.341279282409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45978.341279282409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45978.341279282409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45978.341279282409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45978.341279282409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45978.341279282409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45978.341279282409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45978.341279282409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45978.341279282409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45978.341279282409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45978.341279282409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45978.341279282409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45978.341279282409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45978.341279282409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45978.341279282409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45978.341279282409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45978.341279282409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45978.341279282409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45978.341279282409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45978.341279282409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45978.341279282409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45978.341279282409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45978.341279282409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45978.341279282409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45978.341279282409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45978.341279282409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45978.341279282409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45978.341279282409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45978.341279282409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45978.341279282409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45978.341279282409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45978.341279282409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45978.341279282409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45978.341279282409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45978.341279282409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45978.341279282409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45978.341279282409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45978.341279282409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45978.341279282409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45978.341279282409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45978.341279282409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45978.341279282409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45978.341279282409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45978.341279282409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45978.341279282409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45978.341279282409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45978.341279282409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45978.341279282409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45978.341279282409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45978.341279282409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45978.341279282409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45978.341279282409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45978.341279282409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45978.341279282409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45978.341279282409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45978.341279282409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45978.341279282409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45978.341279282409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45978.341279282409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45978.341279282409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45978.341279282409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45978.341279282409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45978.341279282409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45978.341279282409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45978.341279282409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45978.341279282409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45978.341279282409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45978.341279282409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45978.341279282409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45978.341279282409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45978.341279282409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45978.341279282409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45978.341279282409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45978.341279282409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45978.341279282409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45978.341279282409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45978.341279282409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45978.341279282409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45978.341279282409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45978.341279282409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45978.341279282409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45978.341279282409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45978.341279282409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45978.341279282409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45978.341279282409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45978.341279282409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45978.341279282409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45978.341279282409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45978.341279282409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45978.341279282409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45978.341279282409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45978.341279282409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45978.341279282409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45978.341279282409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45978.341279282409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45978.341279282409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45978.341279282409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45978.341279282409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45978.341279282409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45978.341279282409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45978.341279282409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45978.341279282409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45978.341279282409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45978.341279282409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45978.341279282409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45978.341279282409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45978.341279282409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45978.341279282409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45978.341279282409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45978.341279282409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45978.341279282409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45978.341279282409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45978.341279282409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45978.341279282409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45978.341279282409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45978.341279282409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45978.341279282409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45978.341279282409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45978.341279282409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45978.341279282409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45978.341279282409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45978.341279282409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45978.341279282409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45978.341279282409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45978.341279282409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45978.341279282409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45978.341279282409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45978.341279282409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45978.341279282409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45978.341279282409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45978.341279282409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45978.341279282409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45978.341279282409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45978.341279282409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45978.341279282409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45978.341279282409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45978.341279282409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45978.341279282409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45978.341279282409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45978.341279282409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45978.341279282409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45978.341279282409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45978.341279282409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45978.341279282409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45978.341279282409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45978.341279282409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45978.341279282409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45978.341279282409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45978.341279282409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45978.341279282409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45978.341279282409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45978.341279282409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45978.341279282409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45978.341279282409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45978.341279282409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45978.341279282409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45978.341279282409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45978.341279282409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45978.341279282409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45978.341279282409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45978.341279282409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45978.341279282409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45978.341279282409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45978.341279282409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45978.341279282409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45978.341279282409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45978.341279282409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45978.341279282409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45978.341279282409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45978.341279282409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45978.341279282409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45978.341279282409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45978.341279282409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45978.341279282409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45978.341279282409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45978.341279282409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45978.341279282409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45978.341279282409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45978.341279282409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45978.341279282409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45978.341279282409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45978.341279282409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45978.341279282409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45978.341279282409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45978.341279282409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45978.341279282409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45978.341279282409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45978.341279282409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45978.341279282409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45978.341279282409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45978.341279282409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45978.341279282409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45978.341279282409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45978.341279282409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45978.341279282409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45978.341279282409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45978.341279282409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45978.341279282409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45978.341279282409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45978.341279282409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45978.341279282409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45978.341279282409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45978.341279282409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45978.341279282409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45978.341279282409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45978.341279282409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45978.341279282409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45978.341279282409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45978.341279282409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45978.341279282409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45978.341279282409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45978.341279282409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45978.341279282409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45978.341279282409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45978.341279282409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45978.341279282409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45978.341279282409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45978.341279282409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45978.341279282409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45978.341279282409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45978.341279282409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45978.341279282409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45978.341279282409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45978.341279282409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45978.341279282409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45978.341279282409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45978.341279282409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45978.341279282409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45978.341279282409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45978.341279282409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45978.341279282409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45978.341279282409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45978.341279282409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45978.341279282409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45978.341279282409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45978.341279282409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45978.341279282409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45978.341279282409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45978.341279282409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45978.341279282409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45978.341279282409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45978.341279282409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45978.341279282409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45978.341279282409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45978.341279282409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45978.341279282409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45978.341279282409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45978.341279282409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45978.341279282409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45978.341279282409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45978.341279282409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45978.341279282409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45978.341279282409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45978.341279282409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45978.341279282409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45978.341279282409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45978.341279282409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45978.341279282409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45978.341279282409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45978.341279282409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45978.341279282409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45978.341279282409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45978.341279282409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45978.341279282409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45978.341279282409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45978.341279282409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45978.341279282409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45978.341279282409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45978.341279282409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45978.341279282409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45978.341279282409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45978.341279282409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45978.341279282409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45978.341279282409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45978.341279282409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45978.341279282409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45978.341279282409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45978.341279282409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45978.341279282409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45978.341279282409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45978.341279282409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45978.341279282409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45978.341279282409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45978.341279282409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45978.341279282409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45978.341279282409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45978.341279282409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45978.341279282409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45978.341279282409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45978.341279282409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45978.341279282409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45978.341279282409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45978.341279282409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45978.341279282409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45978.341279282409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45978.341279282409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45978.341279282409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45978.341279282409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45978.341279282409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45978.341279282409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45978.341279282409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45978.341279282409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45978.341279282409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45978.341279282409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45978.341279282409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45978.341279282409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45978.341279282409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45978.341279282409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45978.341279282409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45978.341279282409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45978.341279282409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45978.341279282409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45978.341279282409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45978.341279282409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45978.341279282409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45978.341279282409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45978.341279282409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45978.341279282409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45978.341279282409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45978.341279282409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45978.341279282409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45978.341279282409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45978.341279282409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45978.341279282409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45978.341279282409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45978.341279282409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45978.341279282409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45978.341279282409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45978.341279282409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45978.341279282409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45978.341279282409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45978.341279282409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45978.341279282409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45978.341279282409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45978.341279282409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45978.341279282409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45978.341279282409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45978.341279282409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45978.341279282409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45978.341279282409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45978.341279282409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45978.341279282409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45978.341279282409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45978.341279282409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45978.341279282409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45978.341279282409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45978.341279282409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45978.341279282409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45978.341279282409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45978.341279282409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45978.341279282409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45978.341279282409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45978.341279282409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45978.341279282409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45978.341279282409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45978.341279282409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45978.341279282409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45978.341279282409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45978.341279282409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45978.341279282409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45978.341279282409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45978.341279282409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45978.341279282409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45978.341279282409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45978.341279282409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45978.341279282409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45978.341279282409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45978.341279282409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45978.341279282409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45978.341279282409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45978.341279282409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45978.341279282409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45978.341279282409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45978.341279282409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45978.341279282409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45978.341279282409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45978.341279282409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45978.341279282409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45978.341279282409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45978.341279282409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45978.341279282409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45978.341279282409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45978.341279282409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45978.341279282409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45978.341279282409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45978.341279282409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45978.341279282409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45978.341279282409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45978.341279282409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45978.341279282409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45978.341279282409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45978.341279282409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45978.341279282409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45978.341279282409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45978.341279282409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45978.341279282409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45978.341279282409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45978.341279282409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45978.341279282409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45978.341279282409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45978.341279282409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45978.341279282409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45978.341279282409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45978.341279282409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45978.341279282409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45978.341279282409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45978.341279282409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45978.341279282409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45978.341279282409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45978.341279282409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45978.341279282409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45978.341279282409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45978.341279282409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45978.341279282409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45978.341279282409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45978.341279282409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45978.341279282409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45978.341279282409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45978.341279282409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45978.341279282409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45978.341279282409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45978.341279282409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45978.341279282409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45978.341279282409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45978.341279282409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45978.341279282409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45978.341279282409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45978.341279282409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45978.341279282409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45978.341279282409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45978.341279282409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45978.341279282409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45978.341279282409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45978.341279282409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45978.341279282409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45978.341279282409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45978.341279282409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45978.341279282409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45978.341279282409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45978.341279282409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45978.341279282409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45978.341279282409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45978.341279282409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45978.341279282409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45978.341279282409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45978.341279282409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45978.341279282409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45978.341279282409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45978.341279282409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45978.341279282409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45978.341279282409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45978.341279282409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45978.341279282409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45978.341279282409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45978.341279282409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45978.341279282409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45978.341279282409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45978.341279282409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45978.341279282409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45978.341279282409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45978.341279282409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45978.341279282409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45978.341279282409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45978.341279282409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45978.341279282409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45978.341279282409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45978.341279282409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45978.341279282409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45978.341279282409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45978.341279282409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45978.341279282409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45978.341279282409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45978.341279282409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45978.341279282409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45978.341279282409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45978.341279282409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45978.341279282409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45978.341279282409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45978.341279282409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45978.341279282409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45978.341279282409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45978.341279282409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45978.341279282409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45978.341279282409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45978.341279282409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45978.341279282409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45978.341279282409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45978.341279282409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45978.341279282409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45978.341279282409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45978.341279282409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45978.341279282409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45978.341279282409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45978.341279282409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45978.341279282409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45978.341279282409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45978.341279282409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45978.341279282409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45978.341279282409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45978.341279282409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45978.341279282409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45978.341279282409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45978.341279282409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45978.341279282409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45978.341279282409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45978.341279282409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45978.341279282409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45978.341279282409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45978.341279282409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45978.341279282409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45978.341279282409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45978.341279282409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45978.341279282409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45978.341279282409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45978.341279282409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45978.341279282409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45978.341279282409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45978.341279282409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45978.341279282409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45978.341279282409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45978.341279282409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45978.341279282409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45978.341279282409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45978.341279282409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45978.341279282409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45978.341279282409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45978.341279282409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45978.341279282409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45978.341279282409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45978.341279282409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45978.341279282409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45978.341279282409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45978.341279282409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45978.341279282409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45978.341279282409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45978.341279282409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45978.341279282409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45978.341279282409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45978.341279282409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45978.341279282409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45978.341279282409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45978.341279282409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45978.341279282409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45978.341279282409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45978.341279282409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45978.341279282409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45978.341279282409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45978.341279282409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45978.341279282409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45978.341279282409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45978.341279282409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45978.341279282409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45978.341279282409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45978.341279282409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45978.341279282409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45978.341279282409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45978.341279282409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45978.341279282409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45978.341279282409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45978.341279282409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45978.341279282409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45978.341279282409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45978.341279282409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45978.341279282409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45978.341279282409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45978.341279282409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45978.341279282409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45978.341279282409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45978.341279282409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45978.341279282409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45978.341279282409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45978.341279282409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45978.341279282409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45978.341279282409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45978.341279282409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45978.341279282409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45978.341279282409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45978.341279282409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45978.341279282409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45978.341279282409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45978.341279282409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45978.341279282409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45978.341279282409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45978.341279282409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45978.341279282409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45978.341279282409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45978.341279282409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45978.341279282409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45978.341279282409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45978.341279282409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45978.341279282409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45978.341279282409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45978.341279282409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45978.341279282409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45978.341279282409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45978.341279282409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45978.341279282409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45978.341279282409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45978.341279282409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45978.341279282409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45978.341279282409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45978.341279282409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45978.341279282409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45978.341279282409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45978.341279282409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45978.341279282409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45978.341279282409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45978.341279282409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45978.341279282409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45978.341279282409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45978.341279282409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45978.341279282409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45978.341279282409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45978.341279282409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45978.341279282409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45978.341279282409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45978.341279282409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45978.341279282409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45978.341279282409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45978.341279282409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45978.341279282409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45978.341279282409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45978.341279282409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45978.341279282409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45978.341279282409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45978.341279282409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45978.341279282409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45978.341279282409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45978.341279282409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45978.341279282409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45978.341279282409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45978.341279282409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45978.341279282409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45978.341279282409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45978.341279282409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45978.341279282409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45978.341279282409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45978.341279282409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45978.341279282409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45978.341279282409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45978.341279282409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45978.341279282409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45978.341279282409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45978.341279282409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45978.341279282409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45978.341279282409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45978.341279282409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45978.341279282409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45978.341279282409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45978.341279282409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45978.341279282409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45978.341279282409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45978.341279282409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45978.341279282409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45978.341279282409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45978.341279282409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45978.341279282409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45978.341279282409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45978.341279282409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45978.341279282409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45978.341279282409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45978.341279282409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45978.341279282409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45978.341279282409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45978.341279282409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45978.341279282409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45978.341279282409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45978.341279282409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45978.341279282409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45978.341279282409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45978.341279282409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45978.341279282409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45978.341279282409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45978.341279282409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45978.341279282409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45978.341279282409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45978.341279282409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45978.341279282409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45978.341279282409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45978.341279282409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45978.341279282409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45978.341279282409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45978.341279282409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45978.341279282409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45978.341279282409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45978.341279282409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45978.341279282409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45978.341279282409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45978.341279282409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45978.341279282409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45978.341279282409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45978.341279282409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45978.341279282409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45978.341279282409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45978.341279282409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45978.341279282409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45978.341279282409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45978.341279282409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45978.341279282409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45978.341279282409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45978.341279282409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45978.341279282409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45978.341279282409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45978.341279282409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45978.341279282409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45978.341279282409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45978.341279282409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45978.341279282409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45978.341279282409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45978.341279282409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45978.341279282409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45978.341279282409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45978.341279282409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45978.341279282409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45978.341279282409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45978.341279282409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45978.341279282409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45978.341279282409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45978.341279282409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45978.341279282409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45978.341279282409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45978.341279282409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45978.341279282409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45978.341279282409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45978.341279282409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45978.341279282409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45978.341279282409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45978.341279282409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45978.341279282409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45978.341279282409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45978.341279282409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45978.341279282409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45978.341279282409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45978.341279282409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45978.341279282409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45978.341279282409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45978.341279282409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45978.341279282409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45978.341279282409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45978.341279282409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45978.341279282409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45978.341279282409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45978.341279282409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45978.341279282409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45978.341279282409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45978.341279282409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45978.341279282409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45978.341279282409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45978.341279282409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45978.341279282409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45978.341279282409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45978.341279282409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45978.341279282409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45978.341279282409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45978.341279282409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45978.341279282409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45978.341279282409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45978.341279282409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45978.341279282409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45978.341279282409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45978.341279282409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45978.341279282409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45978.341279282409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45978.341279282409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45978.341279282409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45978.341279282409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45978.341279282409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45978.341279282409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45978.341279282409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45978.341279282409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45978.341279282409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45978.341279282409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45978.341279282409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45978.341279282409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45978.341279282409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45978.341279282409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45978.341279282409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45978.341279282409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45978.341279282409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45978.341279282409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45978.341279282409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45978.341279282409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45978.341279282409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45978.341279282409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45978.341279282409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45978.341279282409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45978.341279282409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45978.341279282409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45978.341279282409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45978.341279282409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45978.341279282409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45978.341279282409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45978.341279282409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45978.341279282409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45978.341279282409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45978.341279282409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45978.341279282409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45978.341279282409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45978.341279282409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45978.341279282409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45978.341279282409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45978.341279282409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45978.341279282409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45978.341279282409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45978.341279282409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45978.341279282409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45978.341279282409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45978.341279282409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45978.341279282409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45978.341279282409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45978.341279282409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45978.341279282409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45978.341279282409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45978.341279282409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45978.341279282409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45978.341279282409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45978.341279282409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45978.341279282409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45978.341279282409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45978.341279282409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45978.341279282409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45978.341279282409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45978.341279282409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45978.341279282409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45978.341279282409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45978.341279282409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45978.341279282409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45978.341279282409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45978.341279282409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45978.341279282409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45978.341279282409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45978.341279282409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45978.341279282409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45978.341279282409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45978.341279282409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45978.341279282409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45978.341279282409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45978.341279282409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45978.341279282409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45978.341279282409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45978.341279282409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45978.341279282409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45978.341279282409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45978.341279282409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45978.341279282409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45978.341279282409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45978.341279282409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45978.341279282409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45978.341279282409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45978.341279282409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45978.341279282409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45978.341279282409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45978.341279282409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45978.341279282409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45978.341279282409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45978.341279282409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45978.341279282409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45978.341279282409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45978.341279282409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45978.341279282409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45978.341279282409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45978.341279282409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45978.341279282409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45978.341279282409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45978.341279282409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45978.341279282409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45978.341279282409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45978.341279282409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45978.341279282409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45978.341279282409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45978.341279282409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45978.341279282409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45978.341279282409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45978.341279282409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45978.341279282409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45978.341279282409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45978.341279282409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45978.341279282409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45978.341279282409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45978.341279282409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45978.341279282409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45978.341279282409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45978.341279282409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45978.341279282409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45978.341279282409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45978.341279282409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45978.341279282409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45978.341279282409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45978.341279282409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45978.341279282409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45978.341279282409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45978.341279282409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45978.341279282409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45978.341279282409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45978.341279282409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45978.341279282409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45978.341279282409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45978.341279282409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45978.341279282409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45978.341279282409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45978.341279282409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45978.341279282409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45978.341279282409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45978.341279282409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45978.341279282409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45978.341279282409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45978.341279282409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45978.341279282409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45978.341279282409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45978.341279282409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45978.341279282409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45978.341279282409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45978.341279282409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45978.341279282409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45978.341279282409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45978.341279282409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45978.341279282409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45978.341279282409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45978.341279282409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45978.341279282409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45978.341279282409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45978.341279282409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45978.341279282409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45978.341279282409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45978.341279282409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45978.341279282409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45978.341279282409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45978.341279282409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45978.341279282409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45978.341279282409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45978.341279282409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45978.341279282409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45978.341279282409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45978.341279282409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45978.341279282409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45978.341279282409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45978.341279282409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45978.341279282409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45978.341279282409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45978.341279282409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45978.341279282409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45978.341279282409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45978.341279282409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45978.341279282409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45978.341279282409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45978.341279282409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45978.341279282409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45978.341279282409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45978.341279282409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45978.341279282409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45978.341279282409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274.86056168981304</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45978.341279282409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45978.341279282409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45978.341279282409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45978.341279282409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45978.341279282409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45978.341279282409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45978.341279282409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45978.341279282409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45978.341279282409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45978.341279282409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45978.341279282409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45978.341279282409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45978.341279282409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45978.341279282409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45978.341279282409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45978.341279282409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45978.341279282409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45978.341279282409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45978.341279282409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45978.341279282409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45978.341279282409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45978.341279282409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45978.341279282409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45978.341279282409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45978.341279282409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45978.341279282409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45978.341279282409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45978.341279282409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45978.341279282409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45978.341279282409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45978.341279282409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45978.341279282409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45978.341279282409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45978.341279282409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45978.341279282409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45978.341279282409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45978.341279282409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45978.341279282409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86.509219097220921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52.152401967592596</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29.680168171296827</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0.82647604167141253</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45978.341279282409</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45978.341279282409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45978.341279282409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45978.341279282409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45978.341279282409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45978.341279282409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45978.341279282409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45978.341279282409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45978.341279282409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45978.341279282409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45978.341279282409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45978.341279282409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45978.341279282409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45978.341279282409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45978.341279282409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45978.341279282409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45978.341279282409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45978.341279282409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45978.341279282409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45978.341279282409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45978.341279282409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45978.341279282409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45978.341279282409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45978.341279282409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45978.341279282409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45978.341279282409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45978.341279282409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45978.341279282409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45978.341279282409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45978.341279282409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45978.341279282409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45978.341279282409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45978.341279282409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45978.341279282409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45978.341279282409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45978.341279282409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45978.341279282409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45978.341279282409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45978.341279282409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45978.341279282409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45978.341279282409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45978.341279282409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45978.341279282409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45978.341279282409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45978.341279282409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45978.341279282409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45978.341279282409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45978.341279282409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45978.341279282409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45978.341279282409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45978.341279282409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45978.341279282409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45978.341279282409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45978.341279282409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45978.341279282409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45978.341279282409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45978.341279282409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45978.341279282409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45978.341279282409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45978.341279282409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45978.341279282409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45978.341279282409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45978.341279282409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45978.341279282409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45978.341279282409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45978.341279282409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45978.341279282409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45978.341279282409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45978.341279282409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45978.341279282409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45978.341279282409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45978.341279282409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45978.341279282409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45978.341279282409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45978.341279282409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45978.341279282409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45978.341279282409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45978.341279282409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45978.341279282409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45978.341279282409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45978.341279282409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45978.341279282409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45978.341279282409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45978.341279282409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45978.341279282409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45978.341279282409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45978.341279282409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45978.341279282409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45978.341279282409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45978.341279282409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45978.341279282409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45978.341279282409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45978.341279282409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45978.341279282409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45978.341279282409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45978.341279282409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45978.341279282409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45978.341279282409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45978.341279282409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45978.341279282409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45978.341279282409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45978.341279282409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45978.341279282409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45978.341279282409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45978.341279282409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45978.341279282409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45978.341279282409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45978.341279282409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45978.341279282409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45978.341279282409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45978.341279282409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45978.341279282409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45978.341279282409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45978.341279282409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45978.341279282409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45978.341279282409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45978.341279282409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45978.341279282409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45978.341279282409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45978.341279282409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45978.341279282409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45978.341279282409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45978.341279282409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45978.341279282409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45978.341279282409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45978.341279282409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45978.341279282409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45978.341279282409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45978.341279282409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45978.341279282409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45978.341279282409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45978.341279282409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45978.341279282409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45978.341279282409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45978.341279282409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45978.341279282409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45978.341279282409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45978.341279282409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45978.341279282409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45978.341279282409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45978.341279282409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45978.341279282409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45978.341279282409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45978.341279282409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45978.341279282409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45978.341279282409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45978.341279282409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45978.341279282409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45978.341279282409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45978.341279282409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45978.341279282409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45978.341279282409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45978.341279282409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45978.341279282409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45978.341279282409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45978.341279282409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45978.341279282409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45978.341279282409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45978.341279282409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45978.341279282409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45978.341279282409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45978.341279282409</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30938</v>
      </c>
      <c r="E2" s="110" t="s">
        <v>39021</v>
      </c>
      <c r="F2" s="124">
        <v>45977.926087962966</v>
      </c>
      <c r="G2" s="105">
        <f t="shared" ref="G2:G59" ca="1" si="0">IFERROR(NOW()-F2,"-")</f>
        <v>0.41519131944369292</v>
      </c>
      <c r="H2" s="124">
        <v>45978.034363425926</v>
      </c>
      <c r="I2" s="122" t="str">
        <f>IFERROR(VLOOKUP(D2,DB!A:F,6,0),"")</f>
        <v>SCECO</v>
      </c>
      <c r="J2" s="122" t="str">
        <f>IFERROR(VLOOKUP(D2,DB!A:G,7,0),"")</f>
        <v>Dead</v>
      </c>
      <c r="K2" s="125" t="s">
        <v>39122</v>
      </c>
      <c r="L2" s="126" t="str">
        <f>IFERROR(VLOOKUP(D2,DB!A:I,9,0),"")</f>
        <v>Latis</v>
      </c>
    </row>
    <row r="3" spans="1:16382" ht="31.5" customHeight="1">
      <c r="A3" s="121"/>
      <c r="B3" s="122" t="str">
        <f>IFERROR(VLOOKUP(D3,DB!A:K,11,0),"")</f>
        <v/>
      </c>
      <c r="C3" s="123"/>
      <c r="D3" s="122"/>
      <c r="E3" s="110"/>
      <c r="F3" s="124"/>
      <c r="G3" s="105">
        <f t="shared" ca="1" si="0"/>
        <v>45978.341279282409</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45978.341279282409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45978.341279282409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45978.341279282409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45978.341279282409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45978.341279282409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45978.341279282409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45978.341279282409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45978.341279282409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45978.341279282409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45978.341279282409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45978.341279282409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45978.341279282409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45978.341279282409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45978.341279282409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45978.341279282409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45978.341279282409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45978.341279282409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45978.341279282409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45978.341279282409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45978.341279282409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45978.341279282409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45978.341279282409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45978.341279282409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45978.341279282409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45978.341279282409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45978.341279282409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45978.341279282409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45978.341279282409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45978.341279282409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45978.341279282409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45978.341279282409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45978.341279282409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45978.341279282409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45978.341279282409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45978.341279282409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45978.341279282409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45978.341279282409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45978.341279282409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45978.341279282409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45978.341279282409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45978.341279282409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45978.341279282409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45978.341279282409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45978.341279282409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45978.341279282409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45978.341279282409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45978.341279282409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45978.341279282409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45978.341279282409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45978.341279282409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45978.341279282409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45978.341279282409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45978.341279282409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45978.341279282409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45978.341279282409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45978.341279282409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45978.341279282409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45978.341279282409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45978.341279282409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45978.341279282409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45978.341279282409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45978.341279282409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45978.341279282409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45978.341279282409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45978.341279282409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45978.341279282409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45978.341279282409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45978.341279282409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45978.341279282409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45978.341279282409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45978.341279282409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45978.341279282409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45978.341279282409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45978.341279282409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45978.341279282409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45978.341279282409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45978.341279282409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45978.341279282409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45978.341279282409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45978.341279282409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45978.341279282409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45978.341279282409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45978.341279282409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45978.341279282409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45978.341279282409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45978.341279282409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45978.341279282409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45978.341279282409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45978.341279282409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45978.341279282409</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2025-11-17T05:11:31Z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